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5480" windowHeight="8190" tabRatio="439"/>
  </bookViews>
  <sheets>
    <sheet name="DANE" sheetId="2" r:id="rId1"/>
    <sheet name="NIERUCHOMOŚCI" sheetId="3" r:id="rId2"/>
    <sheet name="RUCHOMOŚCI" sheetId="4" r:id="rId3"/>
    <sheet name="SPRZĘT Z UE" sheetId="9" r:id="rId4"/>
    <sheet name="SPRZĘT ELEKTRONICZNY" sheetId="6" r:id="rId5"/>
    <sheet name="Zabezp.P.pożarowe" sheetId="7" r:id="rId6"/>
    <sheet name="Zabez.p.kradzieżowe" sheetId="8" r:id="rId7"/>
  </sheets>
  <calcPr calcId="145621"/>
</workbook>
</file>

<file path=xl/calcChain.xml><?xml version="1.0" encoding="utf-8"?>
<calcChain xmlns="http://schemas.openxmlformats.org/spreadsheetml/2006/main">
  <c r="B78" i="9"/>
  <c r="K10" i="3" l="1"/>
  <c r="C10" i="4"/>
  <c r="C17"/>
  <c r="G10" i="6"/>
  <c r="G11"/>
  <c r="G12"/>
  <c r="G13"/>
  <c r="C9" i="4" l="1"/>
</calcChain>
</file>

<file path=xl/sharedStrings.xml><?xml version="1.0" encoding="utf-8"?>
<sst xmlns="http://schemas.openxmlformats.org/spreadsheetml/2006/main" count="759" uniqueCount="325">
  <si>
    <t>JEDNOSTKA PODLEGŁA  POWIATOWI OLEŚNICKIEMU</t>
  </si>
  <si>
    <t>DANE</t>
  </si>
  <si>
    <t xml:space="preserve">DANE </t>
  </si>
  <si>
    <t>NAZWA:</t>
  </si>
  <si>
    <t>ADRES</t>
  </si>
  <si>
    <t>NIP</t>
  </si>
  <si>
    <t>REGON</t>
  </si>
  <si>
    <t>PKD</t>
  </si>
  <si>
    <t>RODZAJ PROWADZONEJ DZIAŁALNOŚCI</t>
  </si>
  <si>
    <t>WYKAZ WSZYSTKICH LOKALIZACJI, W KTÓRYCH PROWADZONA JEST DZIAŁALNOŚĆ</t>
  </si>
  <si>
    <t>Czy wskazane w ankiecie lokalizacje znajdują się na terenie zalewowym?</t>
  </si>
  <si>
    <t>Czy na tym terenie wymienionych w ankiecie lokalizacji począwszy od 1997r. wystąpiła powódź?</t>
  </si>
  <si>
    <t>WYDZIAŁ ORGANIZACYJNY SAMORZĄDU</t>
  </si>
  <si>
    <t>LICZBA PRACOWNIKÓW</t>
  </si>
  <si>
    <t>LICZBA UCZNIÓW W PLACÓWKACH OŚWIATOWO - WYCHOWAWCZYCH</t>
  </si>
  <si>
    <t>LICZBA PRZEPROWADZONYCH EWAKUACJI Z POWODU AKTÓW TERRORYZMU Z WŁĄCZENIEM FAŁSZYWYCH ALARMÓW ORAZ KOSZTY TYCH EWAKUACJI W OSTATNICH 5 LATACH</t>
  </si>
  <si>
    <t>PLANOWANE IMPREZY MASOWE (SZACUNKOWO - ILE W ROKU/ILOŚĆ UCZESTNIKÓW)</t>
  </si>
  <si>
    <t>CZY JEDNOSTKA POSIADA STOŁÓWKĘ ?</t>
  </si>
  <si>
    <t>CZY W JEDNOSTCE FUNKCJONUJE GABINET PIELĘGNIARSKI (LEKARSKI) ?</t>
  </si>
  <si>
    <t>CZY JEDNOSTKA WYNAJMUJE POMIESZCZENIA INNYM PODMIOTOM ?</t>
  </si>
  <si>
    <t>ZARZĄD DRÓG - ŁĄCZNA DŁUGOŚĆ DRÓG (JEŚLI DOTYCZY)</t>
  </si>
  <si>
    <t>CZY JEDNOSTKA PROWADZI BASEN/KĄPIELISKO ?</t>
  </si>
  <si>
    <t>CZY JEDNOSTKA PROWADZI/NADZORUJE WYSYPISKO ŚMIECI ?</t>
  </si>
  <si>
    <t>NIERUCHOMOŚCI</t>
  </si>
  <si>
    <t>NALEŻY WYBRAĆ RODZAJ WARTOŚCI MIENIA:</t>
  </si>
  <si>
    <t>Mienie zgłoszono wg wartości:</t>
  </si>
  <si>
    <t>księgowa brutto</t>
  </si>
  <si>
    <t>NALEŻY PODAĆ WYKAZ NIERUCHOMOŚCI:</t>
  </si>
  <si>
    <t>Lp.</t>
  </si>
  <si>
    <t>Nazwa nieruchomości</t>
  </si>
  <si>
    <t>Adres</t>
  </si>
  <si>
    <t>Rodzaj użytkowania</t>
  </si>
  <si>
    <t>Rok budowy</t>
  </si>
  <si>
    <t>Liczba kondy-gnacji</t>
  </si>
  <si>
    <t>Konstrukcja wykonana z materiałów drewnianych?</t>
  </si>
  <si>
    <t>Konstrukcja z płyt warstwowych z palnym wypełnieniem?</t>
  </si>
  <si>
    <t>Konstrukcja:  pokrycie dachu (np. dachówka, papa), konstrukcja dachu ( np. drewniana, stalowa), materiał i konstrukcja stropów, materiał i konstrukcja ścian budynku</t>
  </si>
  <si>
    <t xml:space="preserve">Wartość </t>
  </si>
  <si>
    <t>RAZEM</t>
  </si>
  <si>
    <t>W przypadku większej liczby pozycji proszę wkleić wiersze!</t>
  </si>
  <si>
    <t xml:space="preserve">                       RUCHOMOŚCI</t>
  </si>
  <si>
    <t>Rodzaj ruchomości</t>
  </si>
  <si>
    <t>Wartość</t>
  </si>
  <si>
    <t>RAZEM RUCHOMOŚCI</t>
  </si>
  <si>
    <t>RAZEM Środki trwałe</t>
  </si>
  <si>
    <t>Środki trwałe KŚT III</t>
  </si>
  <si>
    <t>Środki trwałe KŚT IV</t>
  </si>
  <si>
    <t>Środki trwałe KŚT V</t>
  </si>
  <si>
    <t>Środki trwałe KŚT VI</t>
  </si>
  <si>
    <t>Środki trwałe KŚT VII ( z wyłączeniem pojazdów podlegających ubezpieczeniom komunikacyjnym)</t>
  </si>
  <si>
    <t>Środki trwałe KŚT VIII</t>
  </si>
  <si>
    <t>RAZEM Ruchomości pozostałe</t>
  </si>
  <si>
    <t>Nakłady inwestycyjne na remonty, wykończenie wnętrz w budynkach własnych</t>
  </si>
  <si>
    <t>Nakłady adaptacyjne w pomieszczeniach najmowanych, dzierżawionych itp.</t>
  </si>
  <si>
    <t xml:space="preserve">Mienie użyczone, najmowane lub użytkowane na podstawie innej podobnej formy korzystania z cudzej rzeczy (wykaz w następnej zakładce) </t>
  </si>
  <si>
    <t>Wartości pieniężne w schowku (przewidywany maksymalny stan dzienny)</t>
  </si>
  <si>
    <t xml:space="preserve">Zbiory biblioteczne </t>
  </si>
  <si>
    <t>Inne</t>
  </si>
  <si>
    <t>SPRZĘT ELEKTRONICZNY DO UBEZPIECZENIA W SYSTEMIE WSZYSTKICH RYZYK</t>
  </si>
  <si>
    <t>NALEŻY PODAĆ WYKAZ SPRZĘTU ELEKTRONICZNEGO:</t>
  </si>
  <si>
    <t>Nazwa sprzętu</t>
  </si>
  <si>
    <t>Rok produkcji</t>
  </si>
  <si>
    <t>Przenośny/ stacjonarny/ oprogramowanie (P/S/O)</t>
  </si>
  <si>
    <t>Nr inwentarzowy/ seryjny</t>
  </si>
  <si>
    <t>w tym stacjonarny</t>
  </si>
  <si>
    <t>w tym przenośny</t>
  </si>
  <si>
    <t>w tym oprogramowanie</t>
  </si>
  <si>
    <t xml:space="preserve"> ZABEZPIECZENIA PRZECIWPOŻAROWE</t>
  </si>
  <si>
    <t>W odniesieniu do każdej z lokalizacji w której prowadzą Państwo działalność proszę o uzupełnienie osobnej kolumny</t>
  </si>
  <si>
    <t>Adres lokalizacji</t>
  </si>
  <si>
    <t>ZASTOSOWANE ZABEZPIECZENIA PRZECIWPOŻAROWE</t>
  </si>
  <si>
    <t>TAK/NIE</t>
  </si>
  <si>
    <t>Gaśnice</t>
  </si>
  <si>
    <t>Hydranty wewnętrzne</t>
  </si>
  <si>
    <t>Hydranty zewnętrzne</t>
  </si>
  <si>
    <t>Stałe urządzenia gaśnicze – urządzenia tryskaczowe</t>
  </si>
  <si>
    <t>Stałe urządzenia gaśnicze – gazowe</t>
  </si>
  <si>
    <t>Stałe urządzenia gaśnicze – pianowe lub proszkowe</t>
  </si>
  <si>
    <t>Urządzenia sygnalizujące powstanie pożaru</t>
  </si>
  <si>
    <t>Stały dozór</t>
  </si>
  <si>
    <t>OCENA BUDYNKÓW I BUDOWLI</t>
  </si>
  <si>
    <t>Budynki stoją w zabudowie zwartej</t>
  </si>
  <si>
    <t>Minimalne odległości między budynkami [m]</t>
  </si>
  <si>
    <t>Budynki stoją na posesji ogrodzonej</t>
  </si>
  <si>
    <t>Posesja jest oświetlona</t>
  </si>
  <si>
    <t>Konstrukcja budynków:</t>
  </si>
  <si>
    <t>materiały palne</t>
  </si>
  <si>
    <t>materiały niepalne</t>
  </si>
  <si>
    <t>materiały mieszane</t>
  </si>
  <si>
    <t>Budynki są wykonane z płyt warstwowych z palnym wypełnieniem np. styropianem lub pianką poliuretanową.</t>
  </si>
  <si>
    <t>Ściany działowe wykonane są z</t>
  </si>
  <si>
    <t>materiałów palnych</t>
  </si>
  <si>
    <t>materiałów palnych zabezpieczonych ognioodpornie</t>
  </si>
  <si>
    <t>materiałów niepalnych</t>
  </si>
  <si>
    <t>Wystrój wnętrz budynków wykonany jest z</t>
  </si>
  <si>
    <t>Ogniomury</t>
  </si>
  <si>
    <t>Wysokość ogniomuru ponad najwyższym dachem [m]</t>
  </si>
  <si>
    <t>Grubość ogniomuru</t>
  </si>
  <si>
    <t>największa [m]</t>
  </si>
  <si>
    <t>najmniejsza [m]</t>
  </si>
  <si>
    <t>Instalacje</t>
  </si>
  <si>
    <t>Obiekty posiadają wymaganą i sprawną instalację odgromową</t>
  </si>
  <si>
    <t>Istnieją centralne wyłączniki prądu odcinające dopływ energii do wszystkich  urządzeń</t>
  </si>
  <si>
    <t>Rodzaj istniejącej instalacji grzewczej:</t>
  </si>
  <si>
    <t>ogrzewanie wodne</t>
  </si>
  <si>
    <t>ogrzewanie wodno-parowe</t>
  </si>
  <si>
    <t>ogrzewanie elektryczne</t>
  </si>
  <si>
    <t>OCENA OCHRONY PRZECIWPOŻAROWEJ</t>
  </si>
  <si>
    <t>Odległość od najbliższej jednostki straży pożarnej [km]</t>
  </si>
  <si>
    <t>Czas dojazdu jednostek straży pożarnej [min]</t>
  </si>
  <si>
    <t>Istnieje możliwość dojazdu jednostek straży pożarnej o każdej porze roku</t>
  </si>
  <si>
    <t>Oznakowane są</t>
  </si>
  <si>
    <t>drogi pożarowe</t>
  </si>
  <si>
    <t>drogi i wyjścia ewakuacyjne</t>
  </si>
  <si>
    <t>lokalizacje sprzętu ppoż.</t>
  </si>
  <si>
    <t>Budynki są wyposażone w sprzęt ratowniczo-gaśniczy zgodnie z wymaganiami</t>
  </si>
  <si>
    <t>Istnieje regulamin ppoż.</t>
  </si>
  <si>
    <t>Pracownicy przechodzą szkolenie na wypadek pożaru i prowadzenia akcji gaśniczej</t>
  </si>
  <si>
    <t>Na terenie jednostki istnieje zakaz palenia</t>
  </si>
  <si>
    <t>Zatrudniony jest specjalista z zakresu ochrony ppoż.</t>
  </si>
  <si>
    <t>Istnieje zakładowa straż pożarna</t>
  </si>
  <si>
    <t>Przeprowadzane są regularne kontrole z ramienia straży pożarnej</t>
  </si>
  <si>
    <t>Prowadzi się kontrole sprzętu ratowniczo-gaśniczego</t>
  </si>
  <si>
    <t>Na terenie jednostki znajdują się zbiorniki z wodą</t>
  </si>
  <si>
    <t>Woda do gaszenia pożaru dostarczana jest przy użyciu pomp</t>
  </si>
  <si>
    <t>Źródła dostarczenia wody (proszę wymienić)</t>
  </si>
  <si>
    <t xml:space="preserve"> ZABEZPIECZENIA PRZECIWKRADZIEŻOWE</t>
  </si>
  <si>
    <t>ZASTOSOWANE ZABEZPIECZENIA PRZECIWKRADZIEŻOWE</t>
  </si>
  <si>
    <t>Kraty lub żaluzje p/włamaniowe w oknach na parterze</t>
  </si>
  <si>
    <t>Alarm p/włamaniowy</t>
  </si>
  <si>
    <t>Alarm p/włamaniowy z monitoringiem</t>
  </si>
  <si>
    <t>Firma ochrony</t>
  </si>
  <si>
    <t xml:space="preserve">Stały dozór </t>
  </si>
  <si>
    <t>Drzwi zewnętrzne</t>
  </si>
  <si>
    <t>pełne</t>
  </si>
  <si>
    <t>przeszklone</t>
  </si>
  <si>
    <t>Zamki w drzwiach</t>
  </si>
  <si>
    <t>z atestem</t>
  </si>
  <si>
    <t>bez atestu</t>
  </si>
  <si>
    <t>Okna</t>
  </si>
  <si>
    <t>zabezpieczone (kraty lub żaluzje)</t>
  </si>
  <si>
    <t>niezabezpieczone</t>
  </si>
  <si>
    <t>POZOSTAŁE INFORMACJE</t>
  </si>
  <si>
    <t>TAK/NIE/opis</t>
  </si>
  <si>
    <t>Przeznaczenie budynków w których znajduje się ubezpieczane mienie (handlowe, mieszkaniowe, biurowe) - proszę wymienić</t>
  </si>
  <si>
    <t>Budynki użytkowane są wyłącznie przez jednostkę</t>
  </si>
  <si>
    <t xml:space="preserve">Otwory wejściowe oraz okienne są w dobrym stanie technicznym i  są należycie zabezpieczone </t>
  </si>
  <si>
    <t>Sposób przechowywania wartości pieniężnych</t>
  </si>
  <si>
    <t>Kasa pancerna przytwierdzona do podłoża</t>
  </si>
  <si>
    <t>Kasa pancerna nie przytwierdzona do podłoża</t>
  </si>
  <si>
    <t>Inny (proszę wymienić)</t>
  </si>
  <si>
    <t>Transport gotówki</t>
  </si>
  <si>
    <t>Ilość transportów gotówki w miesiącu</t>
  </si>
  <si>
    <t>Rodzaj używanego środka transportu</t>
  </si>
  <si>
    <t>Rodzaj ochrony/ilość konwojentów</t>
  </si>
  <si>
    <t>kserokopiarka</t>
  </si>
  <si>
    <t>drukarka</t>
  </si>
  <si>
    <t>urzadzenie wielofunkcyjne</t>
  </si>
  <si>
    <t>laptop</t>
  </si>
  <si>
    <t>S</t>
  </si>
  <si>
    <t>P</t>
  </si>
  <si>
    <t>ks1poz18/21</t>
  </si>
  <si>
    <t>ks1poz26/11</t>
  </si>
  <si>
    <t>ks1poz27/13</t>
  </si>
  <si>
    <t>ks1poz46/1</t>
  </si>
  <si>
    <t>ks6poz33/33</t>
  </si>
  <si>
    <t>ks6poz16/45</t>
  </si>
  <si>
    <t>ks6poz10/101</t>
  </si>
  <si>
    <t>ks4poz46/43</t>
  </si>
  <si>
    <t>ks6poz10/135</t>
  </si>
  <si>
    <t>ks7poz89/1</t>
  </si>
  <si>
    <t>ks2poz14/11</t>
  </si>
  <si>
    <t>ks4poz52/23</t>
  </si>
  <si>
    <t>ks1poz25/51</t>
  </si>
  <si>
    <t>ks4poz53/23</t>
  </si>
  <si>
    <t>ks1 poz17/51</t>
  </si>
  <si>
    <t>ks9 poz1/1</t>
  </si>
  <si>
    <t>ks4 poz47/43</t>
  </si>
  <si>
    <t>ks4poz20/61</t>
  </si>
  <si>
    <t>ks1 poz44/3</t>
  </si>
  <si>
    <t>ks6poz7/119</t>
  </si>
  <si>
    <t>ks1poz24/21</t>
  </si>
  <si>
    <t>ks9poz3/1</t>
  </si>
  <si>
    <t>komputery stacjonarne</t>
  </si>
  <si>
    <t>ks1poz45/3</t>
  </si>
  <si>
    <t>ks4poz43,44/43</t>
  </si>
  <si>
    <t>ks13poz4/1</t>
  </si>
  <si>
    <t>ks12poz3/1</t>
  </si>
  <si>
    <t>ks6poz13,14/31</t>
  </si>
  <si>
    <t>ks9poz2/1</t>
  </si>
  <si>
    <t>ks1poz24/51</t>
  </si>
  <si>
    <t>RFID</t>
  </si>
  <si>
    <t>ks6poz17/31</t>
  </si>
  <si>
    <t>projektory multimedialne</t>
  </si>
  <si>
    <t>ks12poz4/1</t>
  </si>
  <si>
    <t>ks12poz5/1</t>
  </si>
  <si>
    <t>ks9poz4/1</t>
  </si>
  <si>
    <t>ks2poz18/21</t>
  </si>
  <si>
    <t>ks4poz13/61</t>
  </si>
  <si>
    <t>ks5poz20/1</t>
  </si>
  <si>
    <t>ks6poz7/101</t>
  </si>
  <si>
    <t>ks6poz30/85</t>
  </si>
  <si>
    <t>ks6poz2/165</t>
  </si>
  <si>
    <t>tablice interaktywne</t>
  </si>
  <si>
    <t>ks2poz16/81</t>
  </si>
  <si>
    <t>ks4poz11/61</t>
  </si>
  <si>
    <t>ks12poz11/1</t>
  </si>
  <si>
    <t>radiomagnetofon</t>
  </si>
  <si>
    <t>ks4poz22/61</t>
  </si>
  <si>
    <t>Zespół Szkół Ponadgimnazjalnych</t>
  </si>
  <si>
    <t>56-500 Syców ul. Daszyńskiego 42</t>
  </si>
  <si>
    <t>619-10-60-297</t>
  </si>
  <si>
    <t>dydaktyczna</t>
  </si>
  <si>
    <t>nie</t>
  </si>
  <si>
    <t>nie było</t>
  </si>
  <si>
    <t>tak</t>
  </si>
  <si>
    <t>drogi wewnętrzne</t>
  </si>
  <si>
    <t>TAK</t>
  </si>
  <si>
    <t>NIE</t>
  </si>
  <si>
    <t>10m</t>
  </si>
  <si>
    <t>0,4 M</t>
  </si>
  <si>
    <t>O,4</t>
  </si>
  <si>
    <t>2MIN</t>
  </si>
  <si>
    <t>HYDRANTY IZBIORNIK WODNY</t>
  </si>
  <si>
    <t>BUDYNEK A</t>
  </si>
  <si>
    <t>BUDYNEK B</t>
  </si>
  <si>
    <t>10 M</t>
  </si>
  <si>
    <t>2 MIN</t>
  </si>
  <si>
    <t>HYDRANTY I ZBIORNIK</t>
  </si>
  <si>
    <t>BUDYNEK C</t>
  </si>
  <si>
    <t>13 M</t>
  </si>
  <si>
    <t>DO CELÓW DYDAKT</t>
  </si>
  <si>
    <t>SAM PRACOWNIKA</t>
  </si>
  <si>
    <t>NIE DOTYCZY</t>
  </si>
  <si>
    <t>NIE DOTYCZY BUDYN</t>
  </si>
  <si>
    <t>NIE DOTYCZY BUD</t>
  </si>
  <si>
    <t>NIE  DOTYCZY BUD</t>
  </si>
  <si>
    <t>BEZPŁATNE UŻYTKOWANIE</t>
  </si>
  <si>
    <t>strpodach kryty styropapą</t>
  </si>
  <si>
    <t>sala gimn+łacznik</t>
  </si>
  <si>
    <t>sropodach kryty styropapą</t>
  </si>
  <si>
    <t>Budynek B</t>
  </si>
  <si>
    <t>BUDYNEK D</t>
  </si>
  <si>
    <t>3 MIN</t>
  </si>
  <si>
    <t>Budynek C</t>
  </si>
  <si>
    <t>1968 modern</t>
  </si>
  <si>
    <t>Budynek D</t>
  </si>
  <si>
    <t>ulice i place</t>
  </si>
  <si>
    <t>DZIERŻAWA</t>
  </si>
  <si>
    <t>domek, szatnia na kortach</t>
  </si>
  <si>
    <t xml:space="preserve">drogi dojazdowe </t>
  </si>
  <si>
    <t>boisko wielofunkcyjne</t>
  </si>
  <si>
    <t xml:space="preserve">Wydział Oświaty Kultury i Sportu 
Starostwa Powiatowego 
w Oleśnicy 
</t>
  </si>
  <si>
    <t>56-500 Syców, ul. Daszyńskiego 42</t>
  </si>
  <si>
    <t xml:space="preserve">Pozostałe wyposażenie (np. mienie niskocenne, inne rejestry) </t>
  </si>
  <si>
    <t xml:space="preserve">Środki obrotowe - np.stany magazynowe,  środki czystości, opał, materiały eksploatacyjne (maksymalny przewidywany stan dzienny) </t>
  </si>
  <si>
    <t>mikroskop metalograficzny</t>
  </si>
  <si>
    <t>przyrząd do pomiaru chropowatości</t>
  </si>
  <si>
    <t>twardościomierz uniwersalny</t>
  </si>
  <si>
    <t xml:space="preserve">uniwersalna maszyna wytrzymał z nap MT 2030 </t>
  </si>
  <si>
    <t>kowadło kowalskie</t>
  </si>
  <si>
    <t>palenisko kowalskie</t>
  </si>
  <si>
    <t>piec hartowniczy</t>
  </si>
  <si>
    <t>stół ślusarski z imadłem i szafką</t>
  </si>
  <si>
    <t>szlifierka dwutarczowa</t>
  </si>
  <si>
    <t xml:space="preserve">twardościomierz uniwersalny </t>
  </si>
  <si>
    <t xml:space="preserve">zestaw narzędzi </t>
  </si>
  <si>
    <t>czujnik dźwigniowy</t>
  </si>
  <si>
    <t>czujnik zegarowy z podstawką</t>
  </si>
  <si>
    <t>głębokościomierz suwmiarkowy</t>
  </si>
  <si>
    <t>głębokościomierz mikrometryczny</t>
  </si>
  <si>
    <t>kątomierz uniwersalny</t>
  </si>
  <si>
    <t>mikrometr</t>
  </si>
  <si>
    <t>mikrometr do gwintu</t>
  </si>
  <si>
    <t xml:space="preserve"> mikrometr do rur</t>
  </si>
  <si>
    <t>mikrometr z odczytem elektronicznym</t>
  </si>
  <si>
    <t>passometr</t>
  </si>
  <si>
    <t>płyta pomiarowa</t>
  </si>
  <si>
    <t>płytki wzorcowe 1 komplet</t>
  </si>
  <si>
    <t>podstawka pryzmowa</t>
  </si>
  <si>
    <t>poziomica ramowa</t>
  </si>
  <si>
    <t>przyrząd kłowy do pomiaru bicia</t>
  </si>
  <si>
    <t>stanowisko pomiarowe laboratoryjne- stoły</t>
  </si>
  <si>
    <t>suwmiarka modułowa</t>
  </si>
  <si>
    <t>suwmiarka noniuszowa</t>
  </si>
  <si>
    <t>suwmiarka z odczytem elektronicznym</t>
  </si>
  <si>
    <t xml:space="preserve"> średniawka mikrometryczna zestaw</t>
  </si>
  <si>
    <t>średniawka z czujnikiem zegarowym</t>
  </si>
  <si>
    <t>wysokościomierz suwmiarkowy</t>
  </si>
  <si>
    <t>instrukcje obsługi i naprawy</t>
  </si>
  <si>
    <t>ekran</t>
  </si>
  <si>
    <t>silnik benzynowy rzędowy na stojaku obr 1600</t>
  </si>
  <si>
    <t>silnik benzynowy widlasty na stojaku obr 1600</t>
  </si>
  <si>
    <t xml:space="preserve">silnik wysokoprężny na stojaku </t>
  </si>
  <si>
    <t>skrzynia przekładniowa automatyczna na stojaku</t>
  </si>
  <si>
    <t>skrzynia przekładniowa ręczna na stojaku</t>
  </si>
  <si>
    <t>układ kierowniczy ze wspomaganiem elektrohydraul.</t>
  </si>
  <si>
    <t>układ kierowniczy ze wspomaganiem elektrycznym</t>
  </si>
  <si>
    <t>układ kierowniczy ze wspomaganiem hydraulicznym</t>
  </si>
  <si>
    <t>zestaw narzędzi monterskich</t>
  </si>
  <si>
    <t>indywidualny wiszący odciąg spalin</t>
  </si>
  <si>
    <t>klucz udarowy pneumatyczny</t>
  </si>
  <si>
    <t>lampa stroposkopowa</t>
  </si>
  <si>
    <t>montażownica do kół</t>
  </si>
  <si>
    <t>projektor multimedialny</t>
  </si>
  <si>
    <t>smarownica pneumatyczna</t>
  </si>
  <si>
    <t>sprężarka z filtrem</t>
  </si>
  <si>
    <t xml:space="preserve">stanowisko testowania sond </t>
  </si>
  <si>
    <t>suwmiarka do bębnów hamulcowych</t>
  </si>
  <si>
    <t>suwmiarka do tarcz hamulcowych</t>
  </si>
  <si>
    <t>ściągacz sprężyn zawieszenia</t>
  </si>
  <si>
    <t>tester czujników</t>
  </si>
  <si>
    <t>trster mechanizmów wykonawczych</t>
  </si>
  <si>
    <t>tester modułow zapł. z adaptorami</t>
  </si>
  <si>
    <t>tester płynu hamulcowego</t>
  </si>
  <si>
    <t>tester pomp paliwa</t>
  </si>
  <si>
    <t>tester potencjometrów i czujników podciśn.</t>
  </si>
  <si>
    <t>tester przepływomierzy powietrza</t>
  </si>
  <si>
    <t>tester regulatorów napięcia</t>
  </si>
  <si>
    <t>urządzenie do wymiany oleju</t>
  </si>
  <si>
    <t>wąż pneumatyczny na zwijadle</t>
  </si>
  <si>
    <t>wózek warsztatowy</t>
  </si>
  <si>
    <t>wyważarka do kół</t>
  </si>
  <si>
    <t>zestaw ściągaczy do kół pas. wielorow</t>
  </si>
  <si>
    <t>SPRZĘT ZAKUPIONY ZE ŚRODKÓW UE (WARTOŚĆ SPRZĘTU UJĘTA W POZOSTAŁYM WYPOSAŻENIU</t>
  </si>
</sst>
</file>

<file path=xl/styles.xml><?xml version="1.0" encoding="utf-8"?>
<styleSheet xmlns="http://schemas.openxmlformats.org/spreadsheetml/2006/main">
  <fonts count="11">
    <font>
      <sz val="10"/>
      <name val="Arial"/>
      <family val="2"/>
    </font>
    <font>
      <sz val="10"/>
      <name val="Calibri"/>
      <family val="2"/>
      <charset val="238"/>
    </font>
    <font>
      <b/>
      <sz val="12"/>
      <name val="Calibri"/>
      <family val="2"/>
      <charset val="238"/>
    </font>
    <font>
      <b/>
      <sz val="10"/>
      <name val="Calibri"/>
      <family val="2"/>
      <charset val="238"/>
    </font>
    <font>
      <b/>
      <sz val="10"/>
      <color indexed="10"/>
      <name val="Calibri"/>
      <family val="2"/>
      <charset val="238"/>
    </font>
    <font>
      <sz val="8"/>
      <name val="Arial"/>
      <family val="2"/>
      <charset val="238"/>
    </font>
    <font>
      <b/>
      <sz val="8"/>
      <name val="Arial"/>
      <family val="2"/>
      <charset val="238"/>
    </font>
    <font>
      <b/>
      <sz val="10"/>
      <name val="Arial CE"/>
      <family val="2"/>
      <charset val="238"/>
    </font>
    <font>
      <sz val="10"/>
      <name val="Calibri"/>
      <family val="2"/>
      <charset val="238"/>
      <scheme val="minor"/>
    </font>
    <font>
      <b/>
      <sz val="10"/>
      <name val="Cambria"/>
      <family val="1"/>
      <charset val="238"/>
    </font>
    <font>
      <sz val="8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4"/>
        <bgColor indexed="31"/>
      </patternFill>
    </fill>
    <fill>
      <patternFill patternType="solid">
        <fgColor indexed="13"/>
        <bgColor indexed="34"/>
      </patternFill>
    </fill>
    <fill>
      <patternFill patternType="solid">
        <fgColor indexed="55"/>
        <bgColor indexed="23"/>
      </patternFill>
    </fill>
    <fill>
      <patternFill patternType="solid">
        <fgColor indexed="22"/>
        <bgColor indexed="31"/>
      </patternFill>
    </fill>
    <fill>
      <patternFill patternType="solid">
        <fgColor theme="0"/>
        <bgColor indexed="31"/>
      </patternFill>
    </fill>
    <fill>
      <patternFill patternType="solid">
        <fgColor theme="3" tint="0.59999389629810485"/>
        <bgColor indexed="31"/>
      </patternFill>
    </fill>
  </fills>
  <borders count="1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201">
    <xf numFmtId="0" fontId="0" fillId="0" borderId="0" xfId="0"/>
    <xf numFmtId="0" fontId="1" fillId="2" borderId="3" xfId="0" applyFont="1" applyFill="1" applyBorder="1" applyAlignment="1">
      <alignment vertical="center" wrapText="1"/>
    </xf>
    <xf numFmtId="0" fontId="1" fillId="2" borderId="0" xfId="0" applyFont="1" applyFill="1" applyBorder="1" applyAlignment="1">
      <alignment vertical="center"/>
    </xf>
    <xf numFmtId="0" fontId="1" fillId="2" borderId="0" xfId="0" applyFont="1" applyFill="1" applyBorder="1" applyAlignment="1">
      <alignment horizontal="left" vertical="center"/>
    </xf>
    <xf numFmtId="0" fontId="3" fillId="3" borderId="5" xfId="0" applyFont="1" applyFill="1" applyBorder="1" applyAlignment="1">
      <alignment vertical="center"/>
    </xf>
    <xf numFmtId="0" fontId="3" fillId="3" borderId="6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1" fillId="2" borderId="9" xfId="0" applyFont="1" applyFill="1" applyBorder="1" applyAlignment="1">
      <alignment wrapText="1"/>
    </xf>
    <xf numFmtId="0" fontId="1" fillId="2" borderId="5" xfId="0" applyFont="1" applyFill="1" applyBorder="1" applyAlignment="1">
      <alignment wrapText="1"/>
    </xf>
    <xf numFmtId="0" fontId="1" fillId="2" borderId="5" xfId="0" applyFont="1" applyFill="1" applyBorder="1"/>
    <xf numFmtId="0" fontId="0" fillId="0" borderId="0" xfId="0" applyProtection="1"/>
    <xf numFmtId="0" fontId="1" fillId="2" borderId="0" xfId="0" applyFont="1" applyFill="1" applyAlignment="1" applyProtection="1">
      <alignment vertical="center"/>
    </xf>
    <xf numFmtId="0" fontId="3" fillId="3" borderId="5" xfId="0" applyFont="1" applyFill="1" applyBorder="1" applyAlignment="1" applyProtection="1">
      <alignment vertical="center"/>
    </xf>
    <xf numFmtId="0" fontId="1" fillId="3" borderId="6" xfId="0" applyFont="1" applyFill="1" applyBorder="1" applyAlignment="1" applyProtection="1">
      <alignment vertical="center"/>
    </xf>
    <xf numFmtId="0" fontId="2" fillId="3" borderId="6" xfId="0" applyFont="1" applyFill="1" applyBorder="1" applyAlignment="1" applyProtection="1">
      <alignment vertical="center"/>
    </xf>
    <xf numFmtId="0" fontId="1" fillId="3" borderId="8" xfId="0" applyFont="1" applyFill="1" applyBorder="1" applyAlignment="1" applyProtection="1">
      <alignment vertical="center"/>
    </xf>
    <xf numFmtId="0" fontId="3" fillId="2" borderId="0" xfId="0" applyFont="1" applyFill="1" applyAlignment="1" applyProtection="1">
      <alignment vertical="center"/>
    </xf>
    <xf numFmtId="0" fontId="1" fillId="0" borderId="0" xfId="0" applyFont="1" applyProtection="1"/>
    <xf numFmtId="0" fontId="3" fillId="2" borderId="0" xfId="0" applyFont="1" applyFill="1" applyBorder="1" applyAlignment="1" applyProtection="1">
      <alignment vertical="center"/>
    </xf>
    <xf numFmtId="0" fontId="1" fillId="2" borderId="0" xfId="0" applyFont="1" applyFill="1" applyBorder="1" applyAlignment="1" applyProtection="1">
      <alignment vertical="center" wrapText="1"/>
    </xf>
    <xf numFmtId="0" fontId="1" fillId="2" borderId="0" xfId="0" applyFont="1" applyFill="1" applyBorder="1" applyAlignment="1" applyProtection="1">
      <alignment horizontal="right" vertical="center" wrapText="1"/>
    </xf>
    <xf numFmtId="0" fontId="1" fillId="2" borderId="0" xfId="0" applyFont="1" applyFill="1" applyBorder="1" applyAlignment="1" applyProtection="1">
      <alignment horizontal="center" vertical="center" wrapText="1"/>
    </xf>
    <xf numFmtId="0" fontId="3" fillId="3" borderId="1" xfId="0" applyFont="1" applyFill="1" applyBorder="1" applyAlignment="1" applyProtection="1">
      <alignment horizontal="center" vertical="center"/>
    </xf>
    <xf numFmtId="0" fontId="1" fillId="0" borderId="1" xfId="0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1" fillId="0" borderId="0" xfId="0" applyFont="1" applyFill="1" applyBorder="1" applyAlignment="1" applyProtection="1">
      <alignment horizontal="center" vertical="center" wrapText="1"/>
    </xf>
    <xf numFmtId="0" fontId="3" fillId="0" borderId="0" xfId="0" applyFont="1" applyFill="1" applyBorder="1" applyAlignment="1" applyProtection="1">
      <alignment horizontal="left" vertical="center"/>
    </xf>
    <xf numFmtId="0" fontId="3" fillId="2" borderId="0" xfId="0" applyFont="1" applyFill="1" applyBorder="1" applyAlignment="1" applyProtection="1">
      <alignment horizontal="center" vertical="center"/>
    </xf>
    <xf numFmtId="0" fontId="3" fillId="3" borderId="1" xfId="0" applyFont="1" applyFill="1" applyBorder="1" applyAlignment="1" applyProtection="1">
      <alignment horizontal="center" vertical="center" wrapText="1"/>
    </xf>
    <xf numFmtId="0" fontId="1" fillId="5" borderId="1" xfId="0" applyFont="1" applyFill="1" applyBorder="1" applyAlignment="1" applyProtection="1">
      <alignment vertical="center" wrapText="1"/>
    </xf>
    <xf numFmtId="0" fontId="3" fillId="5" borderId="1" xfId="0" applyFont="1" applyFill="1" applyBorder="1" applyAlignment="1" applyProtection="1">
      <alignment horizontal="center" vertical="center" wrapText="1"/>
    </xf>
    <xf numFmtId="0" fontId="3" fillId="5" borderId="8" xfId="0" applyFont="1" applyFill="1" applyBorder="1" applyAlignment="1" applyProtection="1">
      <alignment horizontal="center" vertical="center" wrapText="1"/>
    </xf>
    <xf numFmtId="2" fontId="3" fillId="5" borderId="1" xfId="0" applyNumberFormat="1" applyFont="1" applyFill="1" applyBorder="1" applyAlignment="1" applyProtection="1">
      <alignment horizontal="right" vertical="center" wrapText="1"/>
    </xf>
    <xf numFmtId="2" fontId="3" fillId="5" borderId="1" xfId="0" applyNumberFormat="1" applyFont="1" applyFill="1" applyBorder="1" applyAlignment="1" applyProtection="1">
      <alignment horizontal="center" vertical="center" wrapText="1"/>
    </xf>
    <xf numFmtId="4" fontId="3" fillId="5" borderId="1" xfId="0" applyNumberFormat="1" applyFont="1" applyFill="1" applyBorder="1" applyAlignment="1" applyProtection="1">
      <alignment horizontal="right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0" xfId="0" applyFont="1" applyFill="1" applyBorder="1" applyAlignment="1" applyProtection="1">
      <alignment horizontal="left" vertical="center" wrapText="1"/>
    </xf>
    <xf numFmtId="0" fontId="5" fillId="2" borderId="1" xfId="0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left" vertical="center" wrapText="1"/>
    </xf>
    <xf numFmtId="0" fontId="6" fillId="2" borderId="0" xfId="0" applyFont="1" applyFill="1" applyBorder="1" applyAlignment="1" applyProtection="1">
      <alignment vertical="center"/>
    </xf>
    <xf numFmtId="0" fontId="5" fillId="2" borderId="0" xfId="0" applyFont="1" applyFill="1" applyBorder="1" applyAlignment="1" applyProtection="1">
      <alignment vertical="center" wrapText="1"/>
    </xf>
    <xf numFmtId="0" fontId="2" fillId="3" borderId="5" xfId="0" applyFont="1" applyFill="1" applyBorder="1" applyAlignment="1" applyProtection="1">
      <alignment horizontal="right" vertical="center" wrapText="1"/>
    </xf>
    <xf numFmtId="0" fontId="5" fillId="3" borderId="6" xfId="0" applyFont="1" applyFill="1" applyBorder="1" applyAlignment="1" applyProtection="1">
      <alignment vertical="center" wrapText="1"/>
    </xf>
    <xf numFmtId="0" fontId="5" fillId="3" borderId="8" xfId="0" applyFont="1" applyFill="1" applyBorder="1" applyAlignment="1" applyProtection="1">
      <alignment vertical="center" wrapText="1"/>
    </xf>
    <xf numFmtId="0" fontId="3" fillId="5" borderId="1" xfId="0" applyFont="1" applyFill="1" applyBorder="1" applyAlignment="1" applyProtection="1">
      <alignment vertical="center" wrapText="1"/>
    </xf>
    <xf numFmtId="0" fontId="3" fillId="6" borderId="1" xfId="0" applyFont="1" applyFill="1" applyBorder="1" applyAlignment="1" applyProtection="1">
      <alignment vertical="center" wrapText="1"/>
    </xf>
    <xf numFmtId="4" fontId="3" fillId="6" borderId="1" xfId="0" applyNumberFormat="1" applyFont="1" applyFill="1" applyBorder="1" applyAlignment="1" applyProtection="1">
      <alignment horizontal="right" vertical="center" wrapText="1"/>
    </xf>
    <xf numFmtId="0" fontId="1" fillId="2" borderId="1" xfId="0" applyFont="1" applyFill="1" applyBorder="1" applyAlignment="1" applyProtection="1">
      <alignment vertical="center" wrapText="1"/>
    </xf>
    <xf numFmtId="0" fontId="1" fillId="2" borderId="2" xfId="0" applyFont="1" applyFill="1" applyBorder="1" applyAlignment="1" applyProtection="1">
      <alignment vertical="center" wrapText="1"/>
    </xf>
    <xf numFmtId="0" fontId="1" fillId="2" borderId="4" xfId="0" applyFont="1" applyFill="1" applyBorder="1" applyAlignment="1" applyProtection="1">
      <alignment vertical="center" wrapText="1"/>
    </xf>
    <xf numFmtId="4" fontId="5" fillId="2" borderId="0" xfId="0" applyNumberFormat="1" applyFont="1" applyFill="1" applyBorder="1" applyAlignment="1" applyProtection="1">
      <alignment horizontal="right" vertical="center" wrapText="1"/>
    </xf>
    <xf numFmtId="0" fontId="6" fillId="2" borderId="0" xfId="0" applyFont="1" applyFill="1" applyBorder="1" applyAlignment="1" applyProtection="1">
      <alignment vertical="center" wrapText="1"/>
    </xf>
    <xf numFmtId="4" fontId="6" fillId="2" borderId="0" xfId="0" applyNumberFormat="1" applyFont="1" applyFill="1" applyBorder="1" applyAlignment="1" applyProtection="1">
      <alignment horizontal="right" vertical="center"/>
    </xf>
    <xf numFmtId="0" fontId="6" fillId="2" borderId="0" xfId="0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 wrapText="1"/>
    </xf>
    <xf numFmtId="0" fontId="5" fillId="2" borderId="0" xfId="0" applyFont="1" applyFill="1" applyAlignment="1" applyProtection="1">
      <alignment horizontal="center" vertical="center" wrapText="1"/>
    </xf>
    <xf numFmtId="0" fontId="5" fillId="3" borderId="5" xfId="0" applyFont="1" applyFill="1" applyBorder="1" applyAlignment="1" applyProtection="1">
      <alignment horizontal="center" vertical="center" wrapText="1"/>
    </xf>
    <xf numFmtId="0" fontId="7" fillId="3" borderId="6" xfId="0" applyFont="1" applyFill="1" applyBorder="1" applyAlignment="1">
      <alignment vertical="center"/>
    </xf>
    <xf numFmtId="0" fontId="5" fillId="3" borderId="6" xfId="0" applyFont="1" applyFill="1" applyBorder="1" applyAlignment="1" applyProtection="1">
      <alignment horizontal="center" vertical="center" wrapText="1"/>
    </xf>
    <xf numFmtId="0" fontId="2" fillId="3" borderId="6" xfId="0" applyFont="1" applyFill="1" applyBorder="1" applyAlignment="1" applyProtection="1">
      <alignment horizontal="center" vertical="center"/>
    </xf>
    <xf numFmtId="49" fontId="5" fillId="3" borderId="6" xfId="0" applyNumberFormat="1" applyFont="1" applyFill="1" applyBorder="1" applyAlignment="1" applyProtection="1">
      <alignment horizontal="center" vertical="center" wrapText="1"/>
    </xf>
    <xf numFmtId="0" fontId="5" fillId="3" borderId="8" xfId="0" applyFont="1" applyFill="1" applyBorder="1" applyAlignment="1" applyProtection="1">
      <alignment horizontal="right" vertical="center" wrapText="1"/>
    </xf>
    <xf numFmtId="0" fontId="7" fillId="2" borderId="0" xfId="0" applyFont="1" applyFill="1" applyBorder="1" applyAlignment="1">
      <alignment vertical="center"/>
    </xf>
    <xf numFmtId="0" fontId="2" fillId="2" borderId="0" xfId="0" applyFont="1" applyFill="1" applyAlignment="1" applyProtection="1">
      <alignment horizontal="center" vertical="center"/>
    </xf>
    <xf numFmtId="49" fontId="5" fillId="2" borderId="0" xfId="0" applyNumberFormat="1" applyFont="1" applyFill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right" vertical="center" wrapText="1"/>
    </xf>
    <xf numFmtId="0" fontId="1" fillId="2" borderId="0" xfId="0" applyFont="1" applyFill="1" applyAlignment="1" applyProtection="1">
      <alignment horizontal="center" vertical="center" wrapText="1"/>
    </xf>
    <xf numFmtId="0" fontId="1" fillId="0" borderId="0" xfId="0" applyFont="1"/>
    <xf numFmtId="0" fontId="3" fillId="2" borderId="0" xfId="0" applyFont="1" applyFill="1" applyAlignment="1" applyProtection="1">
      <alignment horizontal="left" vertical="center" wrapText="1"/>
    </xf>
    <xf numFmtId="0" fontId="3" fillId="2" borderId="0" xfId="0" applyFont="1" applyFill="1" applyAlignment="1" applyProtection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vertical="center" wrapText="1"/>
    </xf>
    <xf numFmtId="49" fontId="1" fillId="2" borderId="0" xfId="0" applyNumberFormat="1" applyFont="1" applyFill="1" applyAlignment="1" applyProtection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49" fontId="3" fillId="2" borderId="0" xfId="0" applyNumberFormat="1" applyFont="1" applyFill="1" applyAlignment="1" applyProtection="1">
      <alignment horizontal="center" vertical="center" wrapText="1"/>
    </xf>
    <xf numFmtId="0" fontId="3" fillId="2" borderId="0" xfId="0" applyFont="1" applyFill="1" applyAlignment="1" applyProtection="1">
      <alignment horizontal="right" vertical="center" wrapText="1"/>
    </xf>
    <xf numFmtId="0" fontId="3" fillId="0" borderId="0" xfId="0" applyFont="1" applyFill="1" applyBorder="1" applyAlignment="1">
      <alignment horizontal="left" vertical="center"/>
    </xf>
    <xf numFmtId="49" fontId="3" fillId="3" borderId="1" xfId="0" applyNumberFormat="1" applyFont="1" applyFill="1" applyBorder="1" applyAlignment="1" applyProtection="1">
      <alignment horizontal="center" vertical="center" wrapText="1"/>
    </xf>
    <xf numFmtId="0" fontId="1" fillId="5" borderId="2" xfId="0" applyFont="1" applyFill="1" applyBorder="1" applyAlignment="1" applyProtection="1">
      <alignment horizontal="center" vertical="center" wrapText="1"/>
    </xf>
    <xf numFmtId="0" fontId="3" fillId="5" borderId="8" xfId="0" applyFont="1" applyFill="1" applyBorder="1" applyAlignment="1" applyProtection="1">
      <alignment horizontal="left" vertical="center" wrapText="1"/>
    </xf>
    <xf numFmtId="0" fontId="1" fillId="5" borderId="1" xfId="0" applyFont="1" applyFill="1" applyBorder="1" applyAlignment="1" applyProtection="1">
      <alignment horizontal="center" vertical="center" wrapText="1"/>
    </xf>
    <xf numFmtId="49" fontId="1" fillId="5" borderId="1" xfId="0" applyNumberFormat="1" applyFont="1" applyFill="1" applyBorder="1" applyAlignment="1" applyProtection="1">
      <alignment horizontal="center" vertical="center" wrapText="1"/>
    </xf>
    <xf numFmtId="0" fontId="1" fillId="5" borderId="3" xfId="0" applyFont="1" applyFill="1" applyBorder="1" applyAlignment="1" applyProtection="1">
      <alignment horizontal="center" vertical="center" wrapText="1"/>
    </xf>
    <xf numFmtId="0" fontId="1" fillId="5" borderId="4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 applyProtection="1">
      <alignment horizontal="center" vertical="center" wrapText="1"/>
    </xf>
    <xf numFmtId="0" fontId="6" fillId="2" borderId="0" xfId="0" applyFont="1" applyFill="1" applyAlignment="1" applyProtection="1">
      <alignment horizontal="center" vertical="center" wrapText="1"/>
    </xf>
    <xf numFmtId="0" fontId="1" fillId="2" borderId="0" xfId="0" applyFont="1" applyFill="1" applyBorder="1" applyProtection="1"/>
    <xf numFmtId="0" fontId="1" fillId="2" borderId="0" xfId="0" applyFont="1" applyFill="1" applyBorder="1" applyProtection="1">
      <protection locked="0"/>
    </xf>
    <xf numFmtId="0" fontId="1" fillId="3" borderId="6" xfId="0" applyFont="1" applyFill="1" applyBorder="1" applyAlignment="1" applyProtection="1">
      <alignment horizontal="center"/>
      <protection locked="0"/>
    </xf>
    <xf numFmtId="0" fontId="1" fillId="3" borderId="8" xfId="0" applyFont="1" applyFill="1" applyBorder="1" applyAlignment="1" applyProtection="1">
      <alignment horizontal="center"/>
      <protection locked="0"/>
    </xf>
    <xf numFmtId="0" fontId="3" fillId="6" borderId="1" xfId="0" applyFont="1" applyFill="1" applyBorder="1" applyAlignment="1" applyProtection="1">
      <alignment horizontal="center"/>
      <protection locked="0"/>
    </xf>
    <xf numFmtId="0" fontId="1" fillId="2" borderId="0" xfId="0" applyFont="1" applyFill="1" applyProtection="1">
      <protection locked="0"/>
    </xf>
    <xf numFmtId="0" fontId="1" fillId="2" borderId="0" xfId="0" applyFont="1" applyFill="1" applyBorder="1" applyAlignment="1" applyProtection="1">
      <alignment wrapText="1"/>
    </xf>
    <xf numFmtId="0" fontId="1" fillId="4" borderId="1" xfId="0" applyFont="1" applyFill="1" applyBorder="1" applyProtection="1">
      <protection locked="0"/>
    </xf>
    <xf numFmtId="0" fontId="3" fillId="5" borderId="5" xfId="0" applyFont="1" applyFill="1" applyBorder="1" applyAlignment="1" applyProtection="1">
      <alignment horizontal="left" wrapText="1"/>
    </xf>
    <xf numFmtId="0" fontId="3" fillId="5" borderId="8" xfId="0" applyFont="1" applyFill="1" applyBorder="1" applyAlignment="1" applyProtection="1">
      <alignment horizontal="center"/>
      <protection locked="0"/>
    </xf>
    <xf numFmtId="0" fontId="3" fillId="2" borderId="0" xfId="0" applyFont="1" applyFill="1" applyBorder="1" applyProtection="1">
      <protection locked="0"/>
    </xf>
    <xf numFmtId="0" fontId="1" fillId="2" borderId="4" xfId="0" applyFont="1" applyFill="1" applyBorder="1" applyAlignment="1" applyProtection="1">
      <alignment horizontal="left" wrapText="1"/>
    </xf>
    <xf numFmtId="0" fontId="1" fillId="4" borderId="4" xfId="0" applyFont="1" applyFill="1" applyBorder="1" applyProtection="1">
      <protection locked="0"/>
    </xf>
    <xf numFmtId="0" fontId="1" fillId="2" borderId="1" xfId="0" applyFont="1" applyFill="1" applyBorder="1" applyAlignment="1" applyProtection="1">
      <alignment wrapText="1"/>
    </xf>
    <xf numFmtId="0" fontId="1" fillId="2" borderId="2" xfId="0" applyFont="1" applyFill="1" applyBorder="1" applyAlignment="1" applyProtection="1">
      <alignment wrapText="1"/>
    </xf>
    <xf numFmtId="0" fontId="1" fillId="4" borderId="2" xfId="0" applyFont="1" applyFill="1" applyBorder="1" applyProtection="1">
      <protection locked="0"/>
    </xf>
    <xf numFmtId="0" fontId="3" fillId="5" borderId="5" xfId="0" applyFont="1" applyFill="1" applyBorder="1" applyAlignment="1" applyProtection="1">
      <alignment wrapText="1"/>
    </xf>
    <xf numFmtId="0" fontId="1" fillId="2" borderId="4" xfId="0" applyFont="1" applyFill="1" applyBorder="1" applyAlignment="1" applyProtection="1">
      <alignment wrapText="1"/>
    </xf>
    <xf numFmtId="0" fontId="1" fillId="4" borderId="1" xfId="0" applyFont="1" applyFill="1" applyBorder="1" applyAlignment="1" applyProtection="1">
      <protection locked="0"/>
    </xf>
    <xf numFmtId="0" fontId="3" fillId="6" borderId="5" xfId="0" applyFont="1" applyFill="1" applyBorder="1" applyAlignment="1" applyProtection="1">
      <alignment wrapText="1"/>
    </xf>
    <xf numFmtId="0" fontId="3" fillId="6" borderId="8" xfId="0" applyFont="1" applyFill="1" applyBorder="1" applyAlignment="1" applyProtection="1">
      <alignment horizontal="center"/>
      <protection locked="0"/>
    </xf>
    <xf numFmtId="0" fontId="1" fillId="2" borderId="1" xfId="0" applyFont="1" applyFill="1" applyBorder="1" applyAlignment="1" applyProtection="1">
      <alignment horizontal="left" wrapText="1" indent="2"/>
    </xf>
    <xf numFmtId="0" fontId="1" fillId="2" borderId="2" xfId="0" applyFont="1" applyFill="1" applyBorder="1" applyAlignment="1" applyProtection="1">
      <alignment horizontal="left" wrapText="1" indent="2"/>
    </xf>
    <xf numFmtId="0" fontId="4" fillId="6" borderId="8" xfId="0" applyFont="1" applyFill="1" applyBorder="1" applyProtection="1">
      <protection locked="0"/>
    </xf>
    <xf numFmtId="0" fontId="4" fillId="2" borderId="0" xfId="0" applyFont="1" applyFill="1" applyBorder="1" applyProtection="1">
      <protection locked="0"/>
    </xf>
    <xf numFmtId="0" fontId="1" fillId="2" borderId="3" xfId="0" applyFont="1" applyFill="1" applyBorder="1" applyAlignment="1" applyProtection="1">
      <alignment wrapText="1"/>
    </xf>
    <xf numFmtId="0" fontId="1" fillId="4" borderId="3" xfId="0" applyFont="1" applyFill="1" applyBorder="1" applyAlignment="1" applyProtection="1">
      <protection locked="0"/>
    </xf>
    <xf numFmtId="0" fontId="1" fillId="6" borderId="5" xfId="0" applyFont="1" applyFill="1" applyBorder="1" applyProtection="1"/>
    <xf numFmtId="0" fontId="1" fillId="6" borderId="8" xfId="0" applyFont="1" applyFill="1" applyBorder="1" applyAlignment="1" applyProtection="1">
      <alignment wrapText="1"/>
      <protection locked="0"/>
    </xf>
    <xf numFmtId="0" fontId="1" fillId="2" borderId="4" xfId="0" applyFont="1" applyFill="1" applyBorder="1" applyAlignment="1" applyProtection="1">
      <alignment horizontal="left" indent="2"/>
    </xf>
    <xf numFmtId="0" fontId="1" fillId="4" borderId="4" xfId="0" applyFont="1" applyFill="1" applyBorder="1" applyAlignment="1" applyProtection="1">
      <alignment wrapText="1"/>
      <protection locked="0"/>
    </xf>
    <xf numFmtId="0" fontId="1" fillId="2" borderId="2" xfId="0" applyFont="1" applyFill="1" applyBorder="1" applyAlignment="1" applyProtection="1">
      <alignment horizontal="left" indent="2"/>
    </xf>
    <xf numFmtId="0" fontId="1" fillId="4" borderId="2" xfId="0" applyFont="1" applyFill="1" applyBorder="1" applyAlignment="1" applyProtection="1">
      <alignment wrapText="1"/>
      <protection locked="0"/>
    </xf>
    <xf numFmtId="0" fontId="3" fillId="6" borderId="5" xfId="0" applyFont="1" applyFill="1" applyBorder="1" applyAlignment="1" applyProtection="1">
      <alignment horizontal="left"/>
    </xf>
    <xf numFmtId="0" fontId="1" fillId="4" borderId="4" xfId="0" applyFont="1" applyFill="1" applyBorder="1" applyAlignment="1" applyProtection="1">
      <protection locked="0"/>
    </xf>
    <xf numFmtId="0" fontId="1" fillId="4" borderId="1" xfId="0" applyFont="1" applyFill="1" applyBorder="1" applyAlignment="1" applyProtection="1">
      <alignment wrapText="1"/>
      <protection locked="0"/>
    </xf>
    <xf numFmtId="0" fontId="1" fillId="0" borderId="0" xfId="0" applyFont="1" applyBorder="1" applyProtection="1"/>
    <xf numFmtId="0" fontId="1" fillId="0" borderId="0" xfId="0" applyFont="1" applyBorder="1" applyProtection="1">
      <protection locked="0"/>
    </xf>
    <xf numFmtId="0" fontId="1" fillId="3" borderId="6" xfId="0" applyFont="1" applyFill="1" applyBorder="1" applyProtection="1">
      <protection locked="0"/>
    </xf>
    <xf numFmtId="0" fontId="1" fillId="3" borderId="8" xfId="0" applyFont="1" applyFill="1" applyBorder="1" applyProtection="1">
      <protection locked="0"/>
    </xf>
    <xf numFmtId="0" fontId="3" fillId="0" borderId="0" xfId="0" applyFont="1" applyFill="1" applyAlignment="1" applyProtection="1">
      <alignment vertical="center"/>
    </xf>
    <xf numFmtId="0" fontId="1" fillId="0" borderId="0" xfId="0" applyFont="1" applyFill="1" applyProtection="1">
      <protection locked="0"/>
    </xf>
    <xf numFmtId="0" fontId="1" fillId="0" borderId="0" xfId="0" applyFont="1" applyBorder="1" applyAlignment="1" applyProtection="1">
      <alignment wrapText="1"/>
    </xf>
    <xf numFmtId="0" fontId="3" fillId="0" borderId="0" xfId="0" applyFont="1" applyBorder="1" applyProtection="1">
      <protection locked="0"/>
    </xf>
    <xf numFmtId="0" fontId="1" fillId="0" borderId="4" xfId="0" applyFont="1" applyBorder="1" applyAlignment="1" applyProtection="1">
      <alignment horizontal="left" wrapText="1"/>
    </xf>
    <xf numFmtId="0" fontId="1" fillId="0" borderId="1" xfId="0" applyFont="1" applyBorder="1" applyAlignment="1" applyProtection="1">
      <alignment wrapText="1"/>
    </xf>
    <xf numFmtId="0" fontId="1" fillId="0" borderId="1" xfId="0" applyFont="1" applyBorder="1" applyAlignment="1" applyProtection="1">
      <alignment horizontal="left" wrapText="1" indent="2"/>
    </xf>
    <xf numFmtId="0" fontId="1" fillId="0" borderId="2" xfId="0" applyFont="1" applyBorder="1" applyAlignment="1" applyProtection="1">
      <alignment horizontal="left" wrapText="1" indent="2"/>
    </xf>
    <xf numFmtId="0" fontId="1" fillId="0" borderId="1" xfId="0" applyFont="1" applyBorder="1" applyAlignment="1" applyProtection="1">
      <alignment horizontal="left" wrapText="1"/>
    </xf>
    <xf numFmtId="0" fontId="3" fillId="4" borderId="1" xfId="0" applyFont="1" applyFill="1" applyBorder="1" applyAlignment="1" applyProtection="1">
      <protection locked="0"/>
    </xf>
    <xf numFmtId="0" fontId="1" fillId="6" borderId="8" xfId="0" applyFont="1" applyFill="1" applyBorder="1" applyAlignment="1" applyProtection="1">
      <protection locked="0"/>
    </xf>
    <xf numFmtId="4" fontId="1" fillId="4" borderId="1" xfId="0" applyNumberFormat="1" applyFont="1" applyFill="1" applyBorder="1" applyAlignment="1" applyProtection="1">
      <protection locked="0"/>
    </xf>
    <xf numFmtId="0" fontId="3" fillId="7" borderId="1" xfId="0" applyFont="1" applyFill="1" applyBorder="1" applyAlignment="1" applyProtection="1">
      <alignment horizontal="center"/>
      <protection locked="0"/>
    </xf>
    <xf numFmtId="0" fontId="1" fillId="0" borderId="7" xfId="0" applyFont="1" applyFill="1" applyBorder="1" applyAlignment="1" applyProtection="1">
      <alignment horizontal="left" vertical="center" wrapText="1"/>
      <protection locked="0"/>
    </xf>
    <xf numFmtId="0" fontId="1" fillId="0" borderId="8" xfId="0" applyFont="1" applyFill="1" applyBorder="1" applyAlignment="1" applyProtection="1">
      <alignment horizontal="left" vertical="center" wrapText="1"/>
      <protection locked="0"/>
    </xf>
    <xf numFmtId="0" fontId="1" fillId="0" borderId="1" xfId="0" applyFont="1" applyFill="1" applyBorder="1" applyAlignment="1" applyProtection="1">
      <alignment horizontal="left" vertical="center" wrapText="1"/>
      <protection locked="0"/>
    </xf>
    <xf numFmtId="0" fontId="1" fillId="0" borderId="1" xfId="0" applyFont="1" applyFill="1" applyBorder="1" applyAlignment="1" applyProtection="1">
      <alignment horizontal="left" vertical="center"/>
      <protection locked="0"/>
    </xf>
    <xf numFmtId="0" fontId="9" fillId="2" borderId="0" xfId="0" applyFont="1" applyFill="1" applyBorder="1" applyAlignment="1">
      <alignment horizontal="center"/>
    </xf>
    <xf numFmtId="0" fontId="3" fillId="0" borderId="1" xfId="0" applyFont="1" applyFill="1" applyBorder="1" applyAlignment="1" applyProtection="1">
      <alignment horizontal="left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2" fontId="1" fillId="0" borderId="1" xfId="0" applyNumberFormat="1" applyFont="1" applyFill="1" applyBorder="1" applyAlignment="1" applyProtection="1">
      <alignment horizontal="center" vertical="center" wrapText="1"/>
      <protection locked="0"/>
    </xf>
    <xf numFmtId="4" fontId="1" fillId="0" borderId="2" xfId="0" applyNumberFormat="1" applyFont="1" applyFill="1" applyBorder="1" applyAlignment="1" applyProtection="1">
      <alignment vertical="center" wrapText="1"/>
      <protection locked="0"/>
    </xf>
    <xf numFmtId="4" fontId="1" fillId="0" borderId="3" xfId="0" applyNumberFormat="1" applyFont="1" applyFill="1" applyBorder="1" applyAlignment="1" applyProtection="1">
      <alignment vertical="center" wrapText="1"/>
      <protection locked="0"/>
    </xf>
    <xf numFmtId="0" fontId="5" fillId="0" borderId="1" xfId="0" applyFont="1" applyFill="1" applyBorder="1" applyAlignment="1" applyProtection="1">
      <alignment horizontal="left" vertical="center" wrapText="1"/>
      <protection locked="0"/>
    </xf>
    <xf numFmtId="0" fontId="5" fillId="0" borderId="1" xfId="0" applyFont="1" applyFill="1" applyBorder="1" applyAlignment="1" applyProtection="1">
      <alignment horizontal="center" vertical="center" wrapText="1"/>
      <protection locked="0"/>
    </xf>
    <xf numFmtId="2" fontId="5" fillId="0" borderId="1" xfId="0" applyNumberFormat="1" applyFont="1" applyFill="1" applyBorder="1" applyAlignment="1" applyProtection="1">
      <alignment horizontal="center" vertical="center" wrapText="1"/>
      <protection locked="0"/>
    </xf>
    <xf numFmtId="2" fontId="5" fillId="0" borderId="5" xfId="0" applyNumberFormat="1" applyFont="1" applyFill="1" applyBorder="1" applyAlignment="1" applyProtection="1">
      <alignment horizontal="center" vertical="center" wrapText="1"/>
      <protection locked="0"/>
    </xf>
    <xf numFmtId="4" fontId="5" fillId="0" borderId="11" xfId="0" applyNumberFormat="1" applyFont="1" applyFill="1" applyBorder="1" applyAlignment="1" applyProtection="1">
      <alignment vertical="center" wrapText="1"/>
      <protection locked="0"/>
    </xf>
    <xf numFmtId="4" fontId="5" fillId="0" borderId="1" xfId="0" applyNumberFormat="1" applyFont="1" applyFill="1" applyBorder="1" applyAlignment="1" applyProtection="1">
      <alignment horizontal="center" vertical="center" wrapText="1"/>
      <protection locked="0"/>
    </xf>
    <xf numFmtId="4" fontId="1" fillId="0" borderId="1" xfId="0" applyNumberFormat="1" applyFont="1" applyFill="1" applyBorder="1" applyAlignment="1" applyProtection="1">
      <alignment horizontal="right" vertical="center" wrapText="1"/>
      <protection locked="0"/>
    </xf>
    <xf numFmtId="4" fontId="1" fillId="0" borderId="2" xfId="0" applyNumberFormat="1" applyFont="1" applyFill="1" applyBorder="1" applyAlignment="1" applyProtection="1">
      <alignment horizontal="right" vertical="center" wrapText="1"/>
      <protection locked="0"/>
    </xf>
    <xf numFmtId="4" fontId="1" fillId="0" borderId="4" xfId="0" applyNumberFormat="1" applyFont="1" applyFill="1" applyBorder="1" applyAlignment="1" applyProtection="1">
      <alignment horizontal="right" vertical="center" wrapText="1"/>
      <protection locked="0"/>
    </xf>
    <xf numFmtId="0" fontId="8" fillId="0" borderId="10" xfId="0" applyFont="1" applyFill="1" applyBorder="1" applyAlignment="1" applyProtection="1">
      <alignment horizontal="center" vertical="center" wrapText="1"/>
      <protection locked="0"/>
    </xf>
    <xf numFmtId="49" fontId="8" fillId="0" borderId="10" xfId="0" applyNumberFormat="1" applyFont="1" applyFill="1" applyBorder="1" applyAlignment="1" applyProtection="1">
      <alignment horizontal="center" vertical="center" wrapText="1"/>
      <protection locked="0"/>
    </xf>
    <xf numFmtId="4" fontId="8" fillId="0" borderId="10" xfId="0" applyNumberFormat="1" applyFont="1" applyFill="1" applyBorder="1" applyAlignment="1" applyProtection="1">
      <alignment horizontal="right" vertical="center" wrapText="1"/>
      <protection locked="0"/>
    </xf>
    <xf numFmtId="0" fontId="5" fillId="0" borderId="10" xfId="0" applyFont="1" applyFill="1" applyBorder="1" applyAlignment="1" applyProtection="1">
      <alignment horizontal="center" vertical="center" wrapText="1"/>
      <protection locked="0"/>
    </xf>
    <xf numFmtId="49" fontId="5" fillId="0" borderId="10" xfId="0" applyNumberFormat="1" applyFont="1" applyFill="1" applyBorder="1" applyAlignment="1" applyProtection="1">
      <alignment horizontal="center" vertical="center" wrapText="1"/>
      <protection locked="0"/>
    </xf>
    <xf numFmtId="4" fontId="5" fillId="0" borderId="10" xfId="0" applyNumberFormat="1" applyFont="1" applyFill="1" applyBorder="1" applyAlignment="1" applyProtection="1">
      <alignment horizontal="right" vertical="center" wrapText="1"/>
      <protection locked="0"/>
    </xf>
    <xf numFmtId="4" fontId="5" fillId="0" borderId="1" xfId="0" applyNumberFormat="1" applyFont="1" applyFill="1" applyBorder="1" applyAlignment="1" applyProtection="1">
      <alignment horizontal="right" vertical="center" wrapText="1"/>
      <protection locked="0"/>
    </xf>
    <xf numFmtId="49" fontId="5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Fill="1" applyBorder="1" applyAlignment="1" applyProtection="1">
      <alignment horizontal="center" vertical="center" wrapText="1"/>
      <protection locked="0"/>
    </xf>
    <xf numFmtId="49" fontId="6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vertical="top"/>
    </xf>
    <xf numFmtId="0" fontId="5" fillId="0" borderId="1" xfId="0" applyFont="1" applyFill="1" applyBorder="1" applyAlignment="1" applyProtection="1">
      <alignment horizontal="left" vertical="top" wrapText="1"/>
      <protection locked="0"/>
    </xf>
    <xf numFmtId="4" fontId="5" fillId="0" borderId="1" xfId="0" applyNumberFormat="1" applyFont="1" applyFill="1" applyBorder="1" applyAlignment="1" applyProtection="1">
      <alignment horizontal="right" vertical="top" wrapText="1"/>
      <protection locked="0"/>
    </xf>
    <xf numFmtId="0" fontId="5" fillId="0" borderId="2" xfId="0" applyFont="1" applyFill="1" applyBorder="1" applyAlignment="1" applyProtection="1">
      <alignment horizontal="left" vertical="top" wrapText="1"/>
      <protection locked="0"/>
    </xf>
    <xf numFmtId="4" fontId="5" fillId="0" borderId="2" xfId="0" applyNumberFormat="1" applyFont="1" applyFill="1" applyBorder="1" applyAlignment="1" applyProtection="1">
      <alignment horizontal="right" vertical="top" wrapText="1"/>
      <protection locked="0"/>
    </xf>
    <xf numFmtId="0" fontId="5" fillId="0" borderId="10" xfId="0" applyFont="1" applyFill="1" applyBorder="1" applyAlignment="1" applyProtection="1">
      <alignment horizontal="left" vertical="top" wrapText="1"/>
      <protection locked="0"/>
    </xf>
    <xf numFmtId="4" fontId="5" fillId="0" borderId="10" xfId="0" applyNumberFormat="1" applyFont="1" applyFill="1" applyBorder="1" applyAlignment="1" applyProtection="1">
      <alignment horizontal="right" vertical="top" wrapText="1"/>
      <protection locked="0"/>
    </xf>
    <xf numFmtId="0" fontId="10" fillId="0" borderId="10" xfId="0" applyFont="1" applyFill="1" applyBorder="1" applyAlignment="1">
      <alignment horizontal="left" vertical="top" wrapText="1"/>
    </xf>
    <xf numFmtId="0" fontId="10" fillId="0" borderId="10" xfId="0" applyFont="1" applyFill="1" applyBorder="1" applyAlignment="1">
      <alignment horizontal="right" vertical="top" wrapText="1"/>
    </xf>
    <xf numFmtId="0" fontId="5" fillId="0" borderId="10" xfId="0" applyFont="1" applyFill="1" applyBorder="1" applyAlignment="1">
      <alignment horizontal="left" vertical="top"/>
    </xf>
    <xf numFmtId="0" fontId="10" fillId="0" borderId="10" xfId="0" applyFont="1" applyFill="1" applyBorder="1" applyAlignment="1">
      <alignment vertical="top"/>
    </xf>
    <xf numFmtId="0" fontId="10" fillId="0" borderId="10" xfId="0" applyFont="1" applyFill="1" applyBorder="1" applyAlignment="1">
      <alignment horizontal="left" vertical="top"/>
    </xf>
    <xf numFmtId="0" fontId="10" fillId="0" borderId="10" xfId="0" applyFont="1" applyFill="1" applyBorder="1" applyAlignment="1">
      <alignment vertical="top" wrapText="1"/>
    </xf>
    <xf numFmtId="0" fontId="5" fillId="0" borderId="10" xfId="0" applyFont="1" applyFill="1" applyBorder="1" applyAlignment="1">
      <alignment horizontal="left" vertical="top" wrapText="1"/>
    </xf>
    <xf numFmtId="0" fontId="6" fillId="0" borderId="10" xfId="0" applyFont="1" applyFill="1" applyBorder="1" applyAlignment="1">
      <alignment horizontal="left" vertical="top" wrapText="1"/>
    </xf>
    <xf numFmtId="4" fontId="6" fillId="0" borderId="10" xfId="0" applyNumberFormat="1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 applyProtection="1">
      <alignment horizontal="center" vertical="center"/>
      <protection locked="0"/>
    </xf>
    <xf numFmtId="0" fontId="1" fillId="0" borderId="3" xfId="0" applyFont="1" applyFill="1" applyBorder="1" applyAlignment="1" applyProtection="1">
      <alignment horizontal="center" vertical="center"/>
      <protection locked="0"/>
    </xf>
    <xf numFmtId="0" fontId="1" fillId="0" borderId="4" xfId="0" applyFont="1" applyFill="1" applyBorder="1" applyAlignment="1" applyProtection="1">
      <alignment horizontal="center" vertical="center"/>
      <protection locked="0"/>
    </xf>
    <xf numFmtId="0" fontId="3" fillId="2" borderId="0" xfId="0" applyFont="1" applyFill="1" applyBorder="1" applyAlignment="1" applyProtection="1">
      <alignment horizontal="left" vertical="center" wrapText="1"/>
    </xf>
    <xf numFmtId="0" fontId="3" fillId="3" borderId="1" xfId="0" applyFont="1" applyFill="1" applyBorder="1" applyAlignment="1" applyProtection="1">
      <alignment horizontal="center" vertical="center"/>
    </xf>
    <xf numFmtId="0" fontId="1" fillId="0" borderId="1" xfId="0" applyFont="1" applyFill="1" applyBorder="1" applyAlignment="1" applyProtection="1">
      <alignment horizontal="center" vertical="center" wrapText="1"/>
    </xf>
    <xf numFmtId="0" fontId="3" fillId="5" borderId="1" xfId="0" applyFont="1" applyFill="1" applyBorder="1" applyAlignment="1" applyProtection="1">
      <alignment horizontal="center" vertical="center" wrapText="1"/>
    </xf>
    <xf numFmtId="4" fontId="1" fillId="0" borderId="2" xfId="0" applyNumberFormat="1" applyFont="1" applyFill="1" applyBorder="1" applyAlignment="1" applyProtection="1">
      <alignment horizontal="center" vertical="center" wrapText="1"/>
      <protection locked="0"/>
    </xf>
    <xf numFmtId="4" fontId="1" fillId="0" borderId="4" xfId="0" applyNumberFormat="1" applyFont="1" applyFill="1" applyBorder="1" applyAlignment="1" applyProtection="1">
      <alignment horizontal="center" vertical="center" wrapText="1"/>
      <protection locked="0"/>
    </xf>
    <xf numFmtId="0" fontId="2" fillId="8" borderId="0" xfId="0" applyFont="1" applyFill="1" applyBorder="1" applyAlignment="1" applyProtection="1">
      <alignment horizontal="center" vertical="center"/>
    </xf>
    <xf numFmtId="0" fontId="2" fillId="3" borderId="5" xfId="0" applyFont="1" applyFill="1" applyBorder="1" applyAlignment="1" applyProtection="1">
      <alignment horizont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C31"/>
  <sheetViews>
    <sheetView tabSelected="1" workbookViewId="0">
      <selection activeCell="A25" sqref="A25:XFD25"/>
    </sheetView>
  </sheetViews>
  <sheetFormatPr defaultColWidth="0.42578125" defaultRowHeight="15" customHeight="1"/>
  <cols>
    <col min="1" max="1" width="4.7109375" style="2" customWidth="1"/>
    <col min="2" max="2" width="49.140625" style="2" customWidth="1"/>
    <col min="3" max="3" width="35.5703125" style="3" customWidth="1"/>
    <col min="4" max="254" width="9.140625" style="2" customWidth="1"/>
    <col min="255" max="16384" width="0.42578125" style="2"/>
  </cols>
  <sheetData>
    <row r="1" spans="2:3" ht="15" customHeight="1">
      <c r="B1" s="148" t="s">
        <v>0</v>
      </c>
    </row>
    <row r="2" spans="2:3" ht="29.25" customHeight="1">
      <c r="B2" s="4"/>
      <c r="C2" s="5" t="s">
        <v>1</v>
      </c>
    </row>
    <row r="3" spans="2:3" ht="29.25" customHeight="1">
      <c r="B3" s="6"/>
      <c r="C3" s="7" t="s">
        <v>2</v>
      </c>
    </row>
    <row r="4" spans="2:3" ht="15" customHeight="1">
      <c r="B4" s="8" t="s">
        <v>3</v>
      </c>
      <c r="C4" s="144" t="s">
        <v>209</v>
      </c>
    </row>
    <row r="5" spans="2:3" ht="15" customHeight="1">
      <c r="B5" s="1" t="s">
        <v>4</v>
      </c>
      <c r="C5" s="145" t="s">
        <v>210</v>
      </c>
    </row>
    <row r="6" spans="2:3" ht="15" customHeight="1">
      <c r="B6" s="1" t="s">
        <v>5</v>
      </c>
      <c r="C6" s="145" t="s">
        <v>211</v>
      </c>
    </row>
    <row r="7" spans="2:3" ht="15" customHeight="1">
      <c r="B7" s="1" t="s">
        <v>6</v>
      </c>
      <c r="C7" s="145">
        <v>196807</v>
      </c>
    </row>
    <row r="8" spans="2:3" ht="15" customHeight="1">
      <c r="B8" s="1" t="s">
        <v>7</v>
      </c>
      <c r="C8" s="145"/>
    </row>
    <row r="9" spans="2:3" ht="15" customHeight="1">
      <c r="B9" s="9" t="s">
        <v>8</v>
      </c>
      <c r="C9" s="146" t="s">
        <v>212</v>
      </c>
    </row>
    <row r="10" spans="2:3" ht="15" customHeight="1">
      <c r="B10" s="189" t="s">
        <v>9</v>
      </c>
      <c r="C10" s="190" t="s">
        <v>210</v>
      </c>
    </row>
    <row r="11" spans="2:3" ht="15" customHeight="1">
      <c r="B11" s="189"/>
      <c r="C11" s="191"/>
    </row>
    <row r="12" spans="2:3" ht="15" customHeight="1">
      <c r="B12" s="189"/>
      <c r="C12" s="191"/>
    </row>
    <row r="13" spans="2:3" ht="15" customHeight="1">
      <c r="B13" s="189"/>
      <c r="C13" s="191"/>
    </row>
    <row r="14" spans="2:3" ht="15" customHeight="1">
      <c r="B14" s="189"/>
      <c r="C14" s="191"/>
    </row>
    <row r="15" spans="2:3" ht="15" customHeight="1">
      <c r="B15" s="189"/>
      <c r="C15" s="191"/>
    </row>
    <row r="16" spans="2:3" ht="15" customHeight="1">
      <c r="B16" s="189"/>
      <c r="C16" s="191"/>
    </row>
    <row r="17" spans="2:3" ht="15" customHeight="1">
      <c r="B17" s="189"/>
      <c r="C17" s="191"/>
    </row>
    <row r="18" spans="2:3" ht="15" customHeight="1">
      <c r="B18" s="189"/>
      <c r="C18" s="192"/>
    </row>
    <row r="19" spans="2:3" ht="25.5" customHeight="1">
      <c r="B19" s="10" t="s">
        <v>10</v>
      </c>
      <c r="C19" s="147" t="s">
        <v>213</v>
      </c>
    </row>
    <row r="20" spans="2:3" ht="25.5" customHeight="1">
      <c r="B20" s="10" t="s">
        <v>11</v>
      </c>
      <c r="C20" s="147" t="s">
        <v>213</v>
      </c>
    </row>
    <row r="21" spans="2:3" ht="33.75" customHeight="1">
      <c r="B21" s="11" t="s">
        <v>12</v>
      </c>
      <c r="C21" s="146" t="s">
        <v>252</v>
      </c>
    </row>
    <row r="22" spans="2:3" ht="15" customHeight="1">
      <c r="B22" s="12" t="s">
        <v>13</v>
      </c>
      <c r="C22" s="147">
        <v>59</v>
      </c>
    </row>
    <row r="23" spans="2:3" ht="25.5" customHeight="1">
      <c r="B23" s="12" t="s">
        <v>14</v>
      </c>
      <c r="C23" s="147">
        <v>534</v>
      </c>
    </row>
    <row r="24" spans="2:3" ht="51" customHeight="1">
      <c r="B24" s="12" t="s">
        <v>15</v>
      </c>
      <c r="C24" s="147" t="s">
        <v>214</v>
      </c>
    </row>
    <row r="25" spans="2:3" ht="25.5" customHeight="1">
      <c r="B25" s="12" t="s">
        <v>16</v>
      </c>
      <c r="C25" s="147" t="s">
        <v>213</v>
      </c>
    </row>
    <row r="26" spans="2:3" ht="12.75" customHeight="1">
      <c r="B26" s="12" t="s">
        <v>17</v>
      </c>
      <c r="C26" s="147" t="s">
        <v>213</v>
      </c>
    </row>
    <row r="27" spans="2:3" ht="25.5" customHeight="1">
      <c r="B27" s="12" t="s">
        <v>18</v>
      </c>
      <c r="C27" s="147" t="s">
        <v>215</v>
      </c>
    </row>
    <row r="28" spans="2:3" ht="25.5" customHeight="1">
      <c r="B28" s="12" t="s">
        <v>19</v>
      </c>
      <c r="C28" s="147" t="s">
        <v>215</v>
      </c>
    </row>
    <row r="29" spans="2:3" ht="12.75" customHeight="1">
      <c r="B29" s="12" t="s">
        <v>20</v>
      </c>
      <c r="C29" s="147" t="s">
        <v>216</v>
      </c>
    </row>
    <row r="30" spans="2:3" ht="12.75" customHeight="1">
      <c r="B30" s="13" t="s">
        <v>21</v>
      </c>
      <c r="C30" s="147" t="s">
        <v>213</v>
      </c>
    </row>
    <row r="31" spans="2:3" ht="12.75" customHeight="1">
      <c r="B31" s="13" t="s">
        <v>22</v>
      </c>
      <c r="C31" s="147" t="s">
        <v>213</v>
      </c>
    </row>
  </sheetData>
  <sheetProtection selectLockedCells="1" selectUnlockedCells="1"/>
  <mergeCells count="2">
    <mergeCell ref="B10:B18"/>
    <mergeCell ref="C10:C18"/>
  </mergeCells>
  <pageMargins left="0.78749999999999998" right="0.78749999999999998" top="1.0527777777777778" bottom="1.0527777777777778" header="0.78749999999999998" footer="0.78749999999999998"/>
  <pageSetup paperSize="9" orientation="portrait" horizontalDpi="300" verticalDpi="300" r:id="rId1"/>
  <headerFooter alignWithMargins="0">
    <oddHeader>&amp;C&amp;"Times New Roman,Regularna"&amp;12&amp;A</oddHeader>
    <oddFooter>&amp;C&amp;"Times New Roman,Regularna"&amp;12Strona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B1:L19"/>
  <sheetViews>
    <sheetView workbookViewId="0">
      <selection activeCell="K11" sqref="K11:K19"/>
    </sheetView>
  </sheetViews>
  <sheetFormatPr defaultRowHeight="12.75"/>
  <cols>
    <col min="1" max="1" width="3.28515625" style="14" customWidth="1"/>
    <col min="2" max="2" width="7.42578125" style="14" customWidth="1"/>
    <col min="3" max="3" width="19" style="14" customWidth="1"/>
    <col min="4" max="4" width="16.28515625" style="14" customWidth="1"/>
    <col min="5" max="5" width="13.5703125" style="14" customWidth="1"/>
    <col min="6" max="6" width="9.42578125" style="14" customWidth="1"/>
    <col min="7" max="7" width="8.85546875" style="14" customWidth="1"/>
    <col min="8" max="8" width="12.85546875" style="14" customWidth="1"/>
    <col min="9" max="9" width="13.7109375" style="14" customWidth="1"/>
    <col min="10" max="10" width="18" style="14" customWidth="1"/>
    <col min="11" max="11" width="12.7109375" style="14" customWidth="1"/>
    <col min="12" max="12" width="10.28515625" style="14" customWidth="1"/>
    <col min="13" max="13" width="11.5703125" style="14" customWidth="1"/>
    <col min="14" max="16384" width="9.140625" style="14"/>
  </cols>
  <sheetData>
    <row r="1" spans="2:12" s="15" customFormat="1" ht="29.25" customHeight="1">
      <c r="B1" s="16"/>
      <c r="C1" s="17"/>
      <c r="D1" s="17"/>
      <c r="E1" s="17"/>
      <c r="F1" s="18" t="s">
        <v>23</v>
      </c>
      <c r="G1" s="17"/>
      <c r="H1" s="17"/>
      <c r="I1" s="17"/>
      <c r="J1" s="17"/>
      <c r="K1" s="19"/>
    </row>
    <row r="2" spans="2:12" s="21" customFormat="1">
      <c r="B2" s="22" t="s">
        <v>24</v>
      </c>
      <c r="C2" s="23"/>
      <c r="D2" s="23"/>
      <c r="E2" s="23"/>
      <c r="F2" s="23"/>
      <c r="G2" s="24"/>
      <c r="H2" s="25"/>
      <c r="I2" s="24"/>
      <c r="J2" s="24"/>
      <c r="K2" s="23"/>
      <c r="L2" s="23"/>
    </row>
    <row r="3" spans="2:12" s="21" customFormat="1" ht="12.75" customHeight="1">
      <c r="B3" s="193"/>
      <c r="C3" s="193"/>
      <c r="D3" s="193"/>
      <c r="E3" s="193"/>
      <c r="F3" s="193"/>
      <c r="G3" s="193"/>
      <c r="H3" s="25"/>
      <c r="I3" s="24"/>
      <c r="J3" s="24"/>
      <c r="K3" s="23"/>
      <c r="L3" s="23"/>
    </row>
    <row r="4" spans="2:12" s="21" customFormat="1" ht="12.75" customHeight="1">
      <c r="B4" s="194" t="s">
        <v>25</v>
      </c>
      <c r="C4" s="194"/>
      <c r="D4" s="23"/>
      <c r="E4" s="23"/>
      <c r="F4" s="23"/>
      <c r="G4" s="24"/>
      <c r="H4" s="25"/>
      <c r="I4" s="24"/>
      <c r="J4" s="24"/>
      <c r="K4" s="23"/>
      <c r="L4" s="23"/>
    </row>
    <row r="5" spans="2:12" s="21" customFormat="1" ht="12.75" customHeight="1">
      <c r="B5" s="195" t="s">
        <v>26</v>
      </c>
      <c r="C5" s="195"/>
      <c r="D5" s="23"/>
      <c r="E5" s="23"/>
      <c r="F5" s="23"/>
      <c r="G5" s="24"/>
      <c r="H5" s="25"/>
      <c r="I5" s="24"/>
      <c r="J5" s="24"/>
      <c r="K5" s="28"/>
      <c r="L5" s="23"/>
    </row>
    <row r="6" spans="2:12" s="21" customFormat="1">
      <c r="B6" s="29"/>
      <c r="C6" s="29"/>
      <c r="D6" s="23"/>
      <c r="E6" s="23"/>
      <c r="F6" s="23"/>
      <c r="G6" s="24"/>
      <c r="H6" s="25"/>
      <c r="I6" s="24"/>
      <c r="J6" s="24"/>
      <c r="K6" s="28"/>
      <c r="L6" s="23"/>
    </row>
    <row r="7" spans="2:12" s="21" customFormat="1">
      <c r="B7" s="30" t="s">
        <v>27</v>
      </c>
      <c r="C7" s="29"/>
      <c r="D7" s="23"/>
      <c r="E7" s="23"/>
      <c r="F7" s="23"/>
      <c r="G7" s="24"/>
      <c r="H7" s="25"/>
      <c r="I7" s="24"/>
      <c r="J7" s="24"/>
      <c r="K7" s="28"/>
      <c r="L7" s="23"/>
    </row>
    <row r="8" spans="2:12" s="21" customFormat="1">
      <c r="B8" s="23"/>
      <c r="C8" s="31"/>
      <c r="D8" s="25"/>
      <c r="E8" s="23"/>
      <c r="F8" s="23"/>
      <c r="G8" s="24"/>
      <c r="H8" s="25"/>
      <c r="I8" s="24"/>
      <c r="J8" s="24"/>
      <c r="K8" s="28"/>
      <c r="L8" s="23"/>
    </row>
    <row r="9" spans="2:12" s="21" customFormat="1" ht="114.75">
      <c r="B9" s="32" t="s">
        <v>28</v>
      </c>
      <c r="C9" s="32" t="s">
        <v>29</v>
      </c>
      <c r="D9" s="32" t="s">
        <v>30</v>
      </c>
      <c r="E9" s="32" t="s">
        <v>31</v>
      </c>
      <c r="F9" s="32" t="s">
        <v>32</v>
      </c>
      <c r="G9" s="32" t="s">
        <v>33</v>
      </c>
      <c r="H9" s="32" t="s">
        <v>34</v>
      </c>
      <c r="I9" s="32" t="s">
        <v>35</v>
      </c>
      <c r="J9" s="32" t="s">
        <v>36</v>
      </c>
      <c r="K9" s="32" t="s">
        <v>37</v>
      </c>
      <c r="L9" s="28"/>
    </row>
    <row r="10" spans="2:12" s="21" customFormat="1" ht="12.75" customHeight="1">
      <c r="B10" s="33"/>
      <c r="C10" s="196" t="s">
        <v>38</v>
      </c>
      <c r="D10" s="196"/>
      <c r="E10" s="35"/>
      <c r="F10" s="34"/>
      <c r="G10" s="36"/>
      <c r="H10" s="37"/>
      <c r="I10" s="36"/>
      <c r="J10" s="36"/>
      <c r="K10" s="38">
        <f>SUM(K11:K989)</f>
        <v>2451248.2199999997</v>
      </c>
      <c r="L10" s="23"/>
    </row>
    <row r="11" spans="2:12" s="21" customFormat="1" ht="25.5">
      <c r="B11" s="39">
        <v>1</v>
      </c>
      <c r="C11" s="149" t="s">
        <v>224</v>
      </c>
      <c r="D11" s="146" t="s">
        <v>253</v>
      </c>
      <c r="E11" s="146" t="s">
        <v>237</v>
      </c>
      <c r="F11" s="150">
        <v>1973</v>
      </c>
      <c r="G11" s="150">
        <v>3</v>
      </c>
      <c r="H11" s="150" t="s">
        <v>218</v>
      </c>
      <c r="I11" s="150" t="s">
        <v>218</v>
      </c>
      <c r="J11" s="150" t="s">
        <v>238</v>
      </c>
      <c r="K11" s="197">
        <v>732320.39</v>
      </c>
      <c r="L11" s="40"/>
    </row>
    <row r="12" spans="2:12" s="21" customFormat="1" ht="25.5">
      <c r="B12" s="39">
        <v>2</v>
      </c>
      <c r="C12" s="146" t="s">
        <v>239</v>
      </c>
      <c r="D12" s="146" t="s">
        <v>253</v>
      </c>
      <c r="E12" s="146" t="s">
        <v>237</v>
      </c>
      <c r="F12" s="150">
        <v>1973</v>
      </c>
      <c r="G12" s="151">
        <v>1</v>
      </c>
      <c r="H12" s="150" t="s">
        <v>218</v>
      </c>
      <c r="I12" s="151" t="s">
        <v>218</v>
      </c>
      <c r="J12" s="151" t="s">
        <v>240</v>
      </c>
      <c r="K12" s="198"/>
      <c r="L12" s="40"/>
    </row>
    <row r="13" spans="2:12" s="21" customFormat="1" ht="25.5">
      <c r="B13" s="39">
        <v>3</v>
      </c>
      <c r="C13" s="146" t="s">
        <v>241</v>
      </c>
      <c r="D13" s="146" t="s">
        <v>253</v>
      </c>
      <c r="E13" s="146" t="s">
        <v>237</v>
      </c>
      <c r="F13" s="150">
        <v>1986</v>
      </c>
      <c r="G13" s="151">
        <v>2</v>
      </c>
      <c r="H13" s="150" t="s">
        <v>218</v>
      </c>
      <c r="I13" s="151" t="s">
        <v>218</v>
      </c>
      <c r="J13" s="151" t="s">
        <v>238</v>
      </c>
      <c r="K13" s="152"/>
      <c r="L13" s="40"/>
    </row>
    <row r="14" spans="2:12" s="21" customFormat="1" ht="25.5">
      <c r="B14" s="39">
        <v>4</v>
      </c>
      <c r="C14" s="146" t="s">
        <v>244</v>
      </c>
      <c r="D14" s="146" t="s">
        <v>253</v>
      </c>
      <c r="E14" s="146" t="s">
        <v>237</v>
      </c>
      <c r="F14" s="150" t="s">
        <v>245</v>
      </c>
      <c r="G14" s="151">
        <v>1</v>
      </c>
      <c r="H14" s="150" t="s">
        <v>218</v>
      </c>
      <c r="I14" s="151" t="s">
        <v>218</v>
      </c>
      <c r="J14" s="151" t="s">
        <v>238</v>
      </c>
      <c r="K14" s="153">
        <v>1097526</v>
      </c>
      <c r="L14" s="40"/>
    </row>
    <row r="15" spans="2:12" ht="25.5">
      <c r="B15" s="41">
        <v>5</v>
      </c>
      <c r="C15" s="154" t="s">
        <v>246</v>
      </c>
      <c r="D15" s="146" t="s">
        <v>253</v>
      </c>
      <c r="E15" s="154" t="s">
        <v>248</v>
      </c>
      <c r="F15" s="155" t="s">
        <v>245</v>
      </c>
      <c r="G15" s="156">
        <v>2</v>
      </c>
      <c r="H15" s="155" t="s">
        <v>218</v>
      </c>
      <c r="I15" s="156" t="s">
        <v>218</v>
      </c>
      <c r="J15" s="157" t="s">
        <v>238</v>
      </c>
      <c r="K15" s="158"/>
      <c r="L15" s="42"/>
    </row>
    <row r="16" spans="2:12" ht="25.5">
      <c r="B16" s="41">
        <v>6</v>
      </c>
      <c r="C16" s="154" t="s">
        <v>247</v>
      </c>
      <c r="D16" s="146" t="s">
        <v>253</v>
      </c>
      <c r="E16" s="154"/>
      <c r="F16" s="155"/>
      <c r="G16" s="155"/>
      <c r="H16" s="155"/>
      <c r="I16" s="155"/>
      <c r="J16" s="155"/>
      <c r="K16" s="159">
        <v>87254.94</v>
      </c>
      <c r="L16" s="42"/>
    </row>
    <row r="17" spans="2:12" ht="25.5">
      <c r="B17" s="41">
        <v>7</v>
      </c>
      <c r="C17" s="154" t="s">
        <v>249</v>
      </c>
      <c r="D17" s="146" t="s">
        <v>253</v>
      </c>
      <c r="E17" s="154"/>
      <c r="F17" s="155"/>
      <c r="G17" s="155"/>
      <c r="H17" s="155"/>
      <c r="I17" s="155"/>
      <c r="J17" s="155"/>
      <c r="K17" s="159">
        <v>2780.88</v>
      </c>
      <c r="L17" s="42"/>
    </row>
    <row r="18" spans="2:12" ht="25.5">
      <c r="B18" s="41">
        <v>8</v>
      </c>
      <c r="C18" s="154" t="s">
        <v>250</v>
      </c>
      <c r="D18" s="146" t="s">
        <v>253</v>
      </c>
      <c r="E18" s="154"/>
      <c r="F18" s="155"/>
      <c r="G18" s="155"/>
      <c r="H18" s="155"/>
      <c r="I18" s="155"/>
      <c r="J18" s="155"/>
      <c r="K18" s="159">
        <v>53346.02</v>
      </c>
      <c r="L18" s="42"/>
    </row>
    <row r="19" spans="2:12" ht="25.5">
      <c r="B19" s="41">
        <v>9</v>
      </c>
      <c r="C19" s="154" t="s">
        <v>251</v>
      </c>
      <c r="D19" s="146" t="s">
        <v>253</v>
      </c>
      <c r="E19" s="154"/>
      <c r="F19" s="155"/>
      <c r="G19" s="155"/>
      <c r="H19" s="155"/>
      <c r="I19" s="155"/>
      <c r="J19" s="155"/>
      <c r="K19" s="159">
        <v>478019.99</v>
      </c>
      <c r="L19" s="42"/>
    </row>
  </sheetData>
  <sheetProtection selectLockedCells="1" selectUnlockedCells="1"/>
  <mergeCells count="5">
    <mergeCell ref="B3:G3"/>
    <mergeCell ref="B4:C4"/>
    <mergeCell ref="B5:C5"/>
    <mergeCell ref="C10:D10"/>
    <mergeCell ref="K11:K12"/>
  </mergeCells>
  <dataValidations count="5">
    <dataValidation type="list" allowBlank="1" showErrorMessage="1" sqref="H2:H8 B5:C5 D8">
      <formula1>"księgowa brutto,odtworzeniowa"</formula1>
      <formula2>0</formula2>
    </dataValidation>
    <dataValidation type="list" allowBlank="1" showErrorMessage="1" sqref="E11:E19">
      <formula1>"WŁASNOŚĆ,NAJEM,DZIERŻAWA,BEZPŁATNE UŻYTKOWANIE,INNE"</formula1>
      <formula2>0</formula2>
    </dataValidation>
    <dataValidation type="list" allowBlank="1" showErrorMessage="1" sqref="H11:H19">
      <formula1>"TAK,TAK ZABEZPIECZONYCH OGNIOODPORNIE,NIE"</formula1>
      <formula2>0</formula2>
    </dataValidation>
    <dataValidation type="list" allowBlank="1" showErrorMessage="1" sqref="I11:I19">
      <formula1>"TAK,NIE"</formula1>
      <formula2>0</formula2>
    </dataValidation>
    <dataValidation type="decimal" operator="greaterThanOrEqual" allowBlank="1" showErrorMessage="1" errorTitle="Format danych" error="Wprowadzono zły format danych. Możliwe jest jedynie wprowadzenie wartości w zapisie ciągłym bez odstępów, waluty i znaków interpunkcyjnych." promptTitle="Format liczby" prompt="W tym miejscu należy wprowadzić wartość liczbową." sqref="K10:K11 K13 K15:K19">
      <formula1>0</formula1>
      <formula2>0</formula2>
    </dataValidation>
  </dataValidations>
  <pageMargins left="0.78749999999999998" right="0.78749999999999998" top="1.0527777777777778" bottom="1.0527777777777778" header="0.78749999999999998" footer="0.78749999999999998"/>
  <pageSetup paperSize="9" orientation="portrait" horizontalDpi="300" verticalDpi="300"/>
  <headerFooter alignWithMargins="0">
    <oddHeader>&amp;C&amp;"Times New Roman,Regularna"&amp;12&amp;A</oddHeader>
    <oddFooter>&amp;C&amp;"Times New Roman,Regularna"&amp;12Strona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B1:F51"/>
  <sheetViews>
    <sheetView topLeftCell="A7" workbookViewId="0">
      <selection activeCell="C19" sqref="C19"/>
    </sheetView>
  </sheetViews>
  <sheetFormatPr defaultRowHeight="15" customHeight="1"/>
  <cols>
    <col min="1" max="1" width="4.7109375" style="44" customWidth="1"/>
    <col min="2" max="2" width="44.7109375" style="44" customWidth="1"/>
    <col min="3" max="3" width="13.7109375" style="44" customWidth="1"/>
    <col min="4" max="4" width="27.42578125" style="44" customWidth="1"/>
    <col min="5" max="9" width="11.5703125" style="44" customWidth="1"/>
    <col min="10" max="16384" width="9.140625" style="44"/>
  </cols>
  <sheetData>
    <row r="1" spans="2:4" ht="29.25" customHeight="1">
      <c r="B1" s="45" t="s">
        <v>40</v>
      </c>
      <c r="C1" s="46"/>
      <c r="D1" s="47"/>
    </row>
    <row r="3" spans="2:4" s="23" customFormat="1" ht="15" customHeight="1">
      <c r="B3" s="22" t="s">
        <v>24</v>
      </c>
    </row>
    <row r="4" spans="2:4" s="23" customFormat="1" ht="15" customHeight="1">
      <c r="B4" s="193"/>
      <c r="C4" s="193"/>
    </row>
    <row r="5" spans="2:4" s="23" customFormat="1" ht="15" customHeight="1">
      <c r="B5" s="26" t="s">
        <v>25</v>
      </c>
    </row>
    <row r="6" spans="2:4" s="23" customFormat="1" ht="15" customHeight="1">
      <c r="B6" s="27" t="s">
        <v>26</v>
      </c>
    </row>
    <row r="7" spans="2:4" s="23" customFormat="1" ht="15" customHeight="1">
      <c r="B7" s="31"/>
      <c r="C7" s="25"/>
    </row>
    <row r="8" spans="2:4" s="23" customFormat="1" ht="12.75" customHeight="1">
      <c r="B8" s="32" t="s">
        <v>41</v>
      </c>
      <c r="C8" s="32" t="s">
        <v>42</v>
      </c>
    </row>
    <row r="9" spans="2:4" s="23" customFormat="1" ht="15" customHeight="1">
      <c r="B9" s="48" t="s">
        <v>43</v>
      </c>
      <c r="C9" s="38">
        <f>C10+C17</f>
        <v>3012166.93</v>
      </c>
    </row>
    <row r="10" spans="2:4" s="23" customFormat="1" ht="15" customHeight="1">
      <c r="B10" s="49" t="s">
        <v>44</v>
      </c>
      <c r="C10" s="50">
        <f>SUM(C11:C16)</f>
        <v>592360</v>
      </c>
    </row>
    <row r="11" spans="2:4" s="23" customFormat="1" ht="15" customHeight="1">
      <c r="B11" s="51" t="s">
        <v>45</v>
      </c>
      <c r="C11" s="160">
        <v>288751</v>
      </c>
    </row>
    <row r="12" spans="2:4" s="23" customFormat="1" ht="15" customHeight="1">
      <c r="B12" s="51" t="s">
        <v>46</v>
      </c>
      <c r="C12" s="160">
        <v>0</v>
      </c>
    </row>
    <row r="13" spans="2:4" s="23" customFormat="1" ht="15" customHeight="1">
      <c r="B13" s="51" t="s">
        <v>47</v>
      </c>
      <c r="C13" s="160">
        <v>0</v>
      </c>
    </row>
    <row r="14" spans="2:4" s="23" customFormat="1" ht="15" customHeight="1">
      <c r="B14" s="51" t="s">
        <v>48</v>
      </c>
      <c r="C14" s="160">
        <v>3904</v>
      </c>
    </row>
    <row r="15" spans="2:4" s="23" customFormat="1" ht="24.75" customHeight="1">
      <c r="B15" s="51" t="s">
        <v>49</v>
      </c>
      <c r="C15" s="160">
        <v>0</v>
      </c>
    </row>
    <row r="16" spans="2:4" s="23" customFormat="1" ht="15" customHeight="1">
      <c r="B16" s="52" t="s">
        <v>50</v>
      </c>
      <c r="C16" s="161">
        <v>299705</v>
      </c>
    </row>
    <row r="17" spans="2:6" s="23" customFormat="1" ht="15" customHeight="1">
      <c r="B17" s="49" t="s">
        <v>51</v>
      </c>
      <c r="C17" s="50">
        <f>SUM(C18:C25)</f>
        <v>2419806.9300000002</v>
      </c>
    </row>
    <row r="18" spans="2:6" s="23" customFormat="1" ht="25.5" customHeight="1">
      <c r="B18" s="53" t="s">
        <v>254</v>
      </c>
      <c r="C18" s="162">
        <v>2342040.1800000002</v>
      </c>
    </row>
    <row r="19" spans="2:6" s="23" customFormat="1" ht="25.5" customHeight="1">
      <c r="B19" s="51" t="s">
        <v>52</v>
      </c>
      <c r="C19" s="160">
        <v>0</v>
      </c>
    </row>
    <row r="20" spans="2:6" s="23" customFormat="1" ht="25.5" customHeight="1">
      <c r="B20" s="51" t="s">
        <v>53</v>
      </c>
      <c r="C20" s="160">
        <v>0</v>
      </c>
    </row>
    <row r="21" spans="2:6" s="23" customFormat="1" ht="38.25" customHeight="1">
      <c r="B21" s="51" t="s">
        <v>54</v>
      </c>
      <c r="C21" s="160">
        <v>0</v>
      </c>
    </row>
    <row r="22" spans="2:6" s="23" customFormat="1" ht="51" customHeight="1">
      <c r="B22" s="51" t="s">
        <v>255</v>
      </c>
      <c r="C22" s="160">
        <v>7723.58</v>
      </c>
    </row>
    <row r="23" spans="2:6" s="23" customFormat="1" ht="25.5" customHeight="1">
      <c r="B23" s="51" t="s">
        <v>55</v>
      </c>
      <c r="C23" s="160">
        <v>0</v>
      </c>
    </row>
    <row r="24" spans="2:6" s="23" customFormat="1" ht="15" customHeight="1">
      <c r="B24" s="51" t="s">
        <v>56</v>
      </c>
      <c r="C24" s="160">
        <v>70043.17</v>
      </c>
    </row>
    <row r="25" spans="2:6" s="23" customFormat="1" ht="15" customHeight="1">
      <c r="B25" s="51" t="s">
        <v>57</v>
      </c>
      <c r="C25" s="160">
        <v>0</v>
      </c>
    </row>
    <row r="26" spans="2:6" ht="15" customHeight="1">
      <c r="C26" s="54"/>
    </row>
    <row r="28" spans="2:6" s="55" customFormat="1" ht="15" customHeight="1">
      <c r="B28" s="43" t="s">
        <v>39</v>
      </c>
      <c r="C28" s="44"/>
      <c r="D28" s="43"/>
      <c r="E28" s="56"/>
      <c r="F28" s="56"/>
    </row>
    <row r="29" spans="2:6" ht="15" customHeight="1">
      <c r="C29" s="57"/>
    </row>
    <row r="30" spans="2:6" ht="15" customHeight="1">
      <c r="C30" s="43"/>
    </row>
    <row r="35" spans="2:3" ht="15" customHeight="1">
      <c r="B35" s="57"/>
    </row>
    <row r="39" spans="2:3" ht="15" customHeight="1">
      <c r="B39" s="57"/>
    </row>
    <row r="40" spans="2:3" ht="15" customHeight="1">
      <c r="C40" s="57"/>
    </row>
    <row r="41" spans="2:3" ht="15" customHeight="1">
      <c r="B41" s="57"/>
    </row>
    <row r="42" spans="2:3" ht="15" customHeight="1">
      <c r="B42" s="57"/>
    </row>
    <row r="44" spans="2:3" ht="15" customHeight="1">
      <c r="C44" s="57"/>
    </row>
    <row r="46" spans="2:3" ht="15" customHeight="1">
      <c r="B46" s="58"/>
      <c r="C46" s="57"/>
    </row>
    <row r="47" spans="2:3" ht="15" customHeight="1">
      <c r="C47" s="57"/>
    </row>
    <row r="51" spans="3:3" ht="15" customHeight="1">
      <c r="C51" s="58"/>
    </row>
  </sheetData>
  <sheetProtection selectLockedCells="1" selectUnlockedCells="1"/>
  <mergeCells count="1">
    <mergeCell ref="B4:C4"/>
  </mergeCells>
  <dataValidations count="2">
    <dataValidation type="decimal" operator="greaterThanOrEqual" allowBlank="1" showErrorMessage="1" errorTitle="Format danych" error="Wprowadzono zły format danych. Możliwe jest jedynie wprowadzenie wartości w zapisie ciągłym bez odstępów, waluty i znaków interpunkcyjnych." promptTitle="Format liczby" prompt="W tym miejscu należy wprowadzić wartość liczbową." sqref="C9:C26">
      <formula1>0</formula1>
      <formula2>0</formula2>
    </dataValidation>
    <dataValidation type="list" allowBlank="1" showErrorMessage="1" sqref="B6 C7">
      <formula1>"księgowa brutto,odtworzeniowa"</formula1>
      <formula2>0</formula2>
    </dataValidation>
  </dataValidations>
  <pageMargins left="0.78749999999999998" right="0.78749999999999998" top="1.0527777777777778" bottom="1.0527777777777778" header="0.78749999999999998" footer="0.78749999999999998"/>
  <pageSetup paperSize="9" orientation="portrait" horizontalDpi="300" verticalDpi="300"/>
  <headerFooter alignWithMargins="0">
    <oddHeader>&amp;C&amp;"Times New Roman,Regularna"&amp;12&amp;A</oddHeader>
    <oddFooter>&amp;C&amp;"Times New Roman,Regularna"&amp;12Strona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G78"/>
  <sheetViews>
    <sheetView topLeftCell="A67" workbookViewId="0">
      <selection activeCell="A100" sqref="A100"/>
    </sheetView>
  </sheetViews>
  <sheetFormatPr defaultRowHeight="12.75"/>
  <cols>
    <col min="1" max="1" width="26.5703125" customWidth="1"/>
    <col min="2" max="2" width="22.5703125" customWidth="1"/>
    <col min="5" max="5" width="14" customWidth="1"/>
  </cols>
  <sheetData>
    <row r="1" spans="1:7" ht="25.5" customHeight="1">
      <c r="A1" s="199" t="s">
        <v>324</v>
      </c>
      <c r="B1" s="199"/>
      <c r="C1" s="199"/>
      <c r="D1" s="199"/>
      <c r="E1" s="199"/>
      <c r="F1" s="199"/>
      <c r="G1" s="199"/>
    </row>
    <row r="5" spans="1:7" s="173" customFormat="1">
      <c r="A5" s="174" t="s">
        <v>256</v>
      </c>
      <c r="B5" s="175">
        <v>11263.29</v>
      </c>
    </row>
    <row r="6" spans="1:7" s="173" customFormat="1" ht="22.5">
      <c r="A6" s="174" t="s">
        <v>257</v>
      </c>
      <c r="B6" s="175">
        <v>9384.4599999999991</v>
      </c>
    </row>
    <row r="7" spans="1:7" s="173" customFormat="1">
      <c r="A7" s="174" t="s">
        <v>258</v>
      </c>
      <c r="B7" s="175">
        <v>12335.37</v>
      </c>
    </row>
    <row r="8" spans="1:7" s="173" customFormat="1" ht="22.5">
      <c r="A8" s="174" t="s">
        <v>259</v>
      </c>
      <c r="B8" s="175">
        <v>15385.14</v>
      </c>
    </row>
    <row r="9" spans="1:7" s="173" customFormat="1">
      <c r="A9" s="174" t="s">
        <v>260</v>
      </c>
      <c r="B9" s="175">
        <v>1109.29</v>
      </c>
    </row>
    <row r="10" spans="1:7" s="173" customFormat="1">
      <c r="A10" s="174" t="s">
        <v>261</v>
      </c>
      <c r="B10" s="175">
        <v>1840.75</v>
      </c>
    </row>
    <row r="11" spans="1:7" s="173" customFormat="1">
      <c r="A11" s="174" t="s">
        <v>262</v>
      </c>
      <c r="B11" s="175">
        <v>7715.68</v>
      </c>
    </row>
    <row r="12" spans="1:7" s="173" customFormat="1">
      <c r="A12" s="174" t="s">
        <v>263</v>
      </c>
      <c r="B12" s="175">
        <v>1235.3499999999999</v>
      </c>
    </row>
    <row r="13" spans="1:7" s="173" customFormat="1">
      <c r="A13" s="174" t="s">
        <v>264</v>
      </c>
      <c r="B13" s="175">
        <v>6546.3</v>
      </c>
    </row>
    <row r="14" spans="1:7" s="173" customFormat="1">
      <c r="A14" s="174" t="s">
        <v>265</v>
      </c>
      <c r="B14" s="175">
        <v>12335.37</v>
      </c>
    </row>
    <row r="15" spans="1:7" s="173" customFormat="1">
      <c r="A15" s="174" t="s">
        <v>266</v>
      </c>
      <c r="B15" s="175">
        <v>6356.22</v>
      </c>
    </row>
    <row r="16" spans="1:7" s="173" customFormat="1">
      <c r="A16" s="174" t="s">
        <v>267</v>
      </c>
      <c r="B16" s="175">
        <v>193.64</v>
      </c>
    </row>
    <row r="17" spans="1:2" s="173" customFormat="1">
      <c r="A17" s="174" t="s">
        <v>268</v>
      </c>
      <c r="B17" s="175">
        <v>653.66999999999996</v>
      </c>
    </row>
    <row r="18" spans="1:2" s="173" customFormat="1">
      <c r="A18" s="174" t="s">
        <v>269</v>
      </c>
      <c r="B18" s="175">
        <v>283.56</v>
      </c>
    </row>
    <row r="19" spans="1:2" s="173" customFormat="1">
      <c r="A19" s="174" t="s">
        <v>270</v>
      </c>
      <c r="B19" s="175">
        <v>172.61</v>
      </c>
    </row>
    <row r="20" spans="1:2" s="173" customFormat="1">
      <c r="A20" s="174" t="s">
        <v>271</v>
      </c>
      <c r="B20" s="175">
        <v>171.24</v>
      </c>
    </row>
    <row r="21" spans="1:2" s="173" customFormat="1">
      <c r="A21" s="174" t="s">
        <v>272</v>
      </c>
      <c r="B21" s="175">
        <v>527.66999999999996</v>
      </c>
    </row>
    <row r="22" spans="1:2" s="173" customFormat="1">
      <c r="A22" s="174" t="s">
        <v>273</v>
      </c>
      <c r="B22" s="175">
        <v>496.18</v>
      </c>
    </row>
    <row r="23" spans="1:2" s="173" customFormat="1">
      <c r="A23" s="174" t="s">
        <v>274</v>
      </c>
      <c r="B23" s="175">
        <v>187.03</v>
      </c>
    </row>
    <row r="24" spans="1:2" s="173" customFormat="1" ht="22.5">
      <c r="A24" s="174" t="s">
        <v>275</v>
      </c>
      <c r="B24" s="175">
        <v>705.68</v>
      </c>
    </row>
    <row r="25" spans="1:2" s="173" customFormat="1">
      <c r="A25" s="174" t="s">
        <v>276</v>
      </c>
      <c r="B25" s="175">
        <v>1453.21</v>
      </c>
    </row>
    <row r="26" spans="1:2" s="173" customFormat="1">
      <c r="A26" s="174" t="s">
        <v>277</v>
      </c>
      <c r="B26" s="175">
        <v>2651.76</v>
      </c>
    </row>
    <row r="27" spans="1:2" s="173" customFormat="1">
      <c r="A27" s="174" t="s">
        <v>278</v>
      </c>
      <c r="B27" s="175">
        <v>1422.26</v>
      </c>
    </row>
    <row r="28" spans="1:2" s="173" customFormat="1">
      <c r="A28" s="174" t="s">
        <v>279</v>
      </c>
      <c r="B28" s="175">
        <v>520.11</v>
      </c>
    </row>
    <row r="29" spans="1:2" s="173" customFormat="1">
      <c r="A29" s="174" t="s">
        <v>280</v>
      </c>
      <c r="B29" s="175">
        <v>198.15</v>
      </c>
    </row>
    <row r="30" spans="1:2" s="173" customFormat="1" ht="22.5">
      <c r="A30" s="174" t="s">
        <v>257</v>
      </c>
      <c r="B30" s="175">
        <v>9384.4599999999991</v>
      </c>
    </row>
    <row r="31" spans="1:2" s="173" customFormat="1">
      <c r="A31" s="174" t="s">
        <v>281</v>
      </c>
      <c r="B31" s="175">
        <v>5877.38</v>
      </c>
    </row>
    <row r="32" spans="1:2" s="173" customFormat="1" ht="22.5">
      <c r="A32" s="174" t="s">
        <v>282</v>
      </c>
      <c r="B32" s="175">
        <v>5392.08</v>
      </c>
    </row>
    <row r="33" spans="1:2" s="173" customFormat="1">
      <c r="A33" s="174" t="s">
        <v>283</v>
      </c>
      <c r="B33" s="175">
        <v>351.24</v>
      </c>
    </row>
    <row r="34" spans="1:2" s="173" customFormat="1">
      <c r="A34" s="174" t="s">
        <v>284</v>
      </c>
      <c r="B34" s="175">
        <v>342.21</v>
      </c>
    </row>
    <row r="35" spans="1:2" s="173" customFormat="1" ht="22.5">
      <c r="A35" s="176" t="s">
        <v>285</v>
      </c>
      <c r="B35" s="177">
        <v>295.2</v>
      </c>
    </row>
    <row r="36" spans="1:2" s="173" customFormat="1" ht="22.5">
      <c r="A36" s="178" t="s">
        <v>286</v>
      </c>
      <c r="B36" s="179">
        <v>644.65</v>
      </c>
    </row>
    <row r="37" spans="1:2" s="173" customFormat="1" ht="22.5">
      <c r="A37" s="180" t="s">
        <v>287</v>
      </c>
      <c r="B37" s="181">
        <v>173.03</v>
      </c>
    </row>
    <row r="38" spans="1:2" s="173" customFormat="1">
      <c r="A38" s="182" t="s">
        <v>288</v>
      </c>
      <c r="B38" s="183">
        <v>365.29</v>
      </c>
    </row>
    <row r="39" spans="1:2" s="173" customFormat="1">
      <c r="A39" s="184" t="s">
        <v>289</v>
      </c>
      <c r="B39" s="183">
        <v>4500</v>
      </c>
    </row>
    <row r="40" spans="1:2" s="173" customFormat="1">
      <c r="A40" s="180" t="s">
        <v>290</v>
      </c>
      <c r="B40" s="183">
        <v>123.98</v>
      </c>
    </row>
    <row r="41" spans="1:2" s="173" customFormat="1" ht="22.5">
      <c r="A41" s="180" t="s">
        <v>291</v>
      </c>
      <c r="B41" s="183">
        <v>8155.03</v>
      </c>
    </row>
    <row r="42" spans="1:2" s="173" customFormat="1" ht="22.5">
      <c r="A42" s="180" t="s">
        <v>292</v>
      </c>
      <c r="B42" s="185">
        <v>14056.78</v>
      </c>
    </row>
    <row r="43" spans="1:2" s="173" customFormat="1">
      <c r="A43" s="184" t="s">
        <v>293</v>
      </c>
      <c r="B43" s="183">
        <v>13669.57</v>
      </c>
    </row>
    <row r="44" spans="1:2" s="173" customFormat="1" ht="22.5">
      <c r="A44" s="180" t="s">
        <v>294</v>
      </c>
      <c r="B44" s="185">
        <v>14577.77</v>
      </c>
    </row>
    <row r="45" spans="1:2" s="173" customFormat="1" ht="22.5">
      <c r="A45" s="180" t="s">
        <v>295</v>
      </c>
      <c r="B45" s="185">
        <v>7572.26</v>
      </c>
    </row>
    <row r="46" spans="1:2" s="173" customFormat="1" ht="22.5">
      <c r="A46" s="180" t="s">
        <v>296</v>
      </c>
      <c r="B46" s="183">
        <v>16216.7</v>
      </c>
    </row>
    <row r="47" spans="1:2" s="173" customFormat="1" ht="22.5">
      <c r="A47" s="180" t="s">
        <v>297</v>
      </c>
      <c r="B47" s="185">
        <v>7539.75</v>
      </c>
    </row>
    <row r="48" spans="1:2" s="173" customFormat="1" ht="22.5">
      <c r="A48" s="180" t="s">
        <v>298</v>
      </c>
      <c r="B48" s="185">
        <v>7699.56</v>
      </c>
    </row>
    <row r="49" spans="1:2" s="173" customFormat="1">
      <c r="A49" s="180" t="s">
        <v>299</v>
      </c>
      <c r="B49" s="185">
        <v>7979.2</v>
      </c>
    </row>
    <row r="50" spans="1:2" s="173" customFormat="1">
      <c r="A50" s="180" t="s">
        <v>290</v>
      </c>
      <c r="B50" s="185">
        <v>123.98</v>
      </c>
    </row>
    <row r="51" spans="1:2" s="173" customFormat="1">
      <c r="A51" s="180" t="s">
        <v>300</v>
      </c>
      <c r="B51" s="183">
        <v>13578.63</v>
      </c>
    </row>
    <row r="52" spans="1:2" s="173" customFormat="1">
      <c r="A52" s="180" t="s">
        <v>301</v>
      </c>
      <c r="B52" s="183">
        <v>2324.65</v>
      </c>
    </row>
    <row r="53" spans="1:2" s="173" customFormat="1">
      <c r="A53" s="186" t="s">
        <v>302</v>
      </c>
      <c r="B53" s="183">
        <v>478.72</v>
      </c>
    </row>
    <row r="54" spans="1:2" s="173" customFormat="1">
      <c r="A54" s="180" t="s">
        <v>302</v>
      </c>
      <c r="B54" s="183">
        <v>3509.5</v>
      </c>
    </row>
    <row r="55" spans="1:2" s="173" customFormat="1">
      <c r="A55" s="180" t="s">
        <v>303</v>
      </c>
      <c r="B55" s="183">
        <v>15526.5</v>
      </c>
    </row>
    <row r="56" spans="1:2" s="173" customFormat="1">
      <c r="A56" s="180" t="s">
        <v>304</v>
      </c>
      <c r="B56" s="185">
        <v>5960.14</v>
      </c>
    </row>
    <row r="57" spans="1:2" s="173" customFormat="1">
      <c r="A57" s="180" t="s">
        <v>305</v>
      </c>
      <c r="B57" s="183">
        <v>157.74</v>
      </c>
    </row>
    <row r="58" spans="1:2" s="173" customFormat="1">
      <c r="A58" s="184" t="s">
        <v>306</v>
      </c>
      <c r="B58" s="183">
        <v>2693.72</v>
      </c>
    </row>
    <row r="59" spans="1:2" s="173" customFormat="1">
      <c r="A59" s="180" t="s">
        <v>307</v>
      </c>
      <c r="B59" s="183">
        <v>10694.56</v>
      </c>
    </row>
    <row r="60" spans="1:2" s="173" customFormat="1">
      <c r="A60" s="186" t="s">
        <v>263</v>
      </c>
      <c r="B60" s="185">
        <v>2736.67</v>
      </c>
    </row>
    <row r="61" spans="1:2" s="173" customFormat="1" ht="22.5">
      <c r="A61" s="180" t="s">
        <v>308</v>
      </c>
      <c r="B61" s="185">
        <v>2145.67</v>
      </c>
    </row>
    <row r="62" spans="1:2" s="173" customFormat="1">
      <c r="A62" s="180" t="s">
        <v>309</v>
      </c>
      <c r="B62" s="185">
        <v>442.47</v>
      </c>
    </row>
    <row r="63" spans="1:2" s="173" customFormat="1">
      <c r="A63" s="180" t="s">
        <v>310</v>
      </c>
      <c r="B63" s="185">
        <v>1833.12</v>
      </c>
    </row>
    <row r="64" spans="1:2" s="173" customFormat="1">
      <c r="A64" s="184" t="s">
        <v>311</v>
      </c>
      <c r="B64" s="185">
        <v>127.43</v>
      </c>
    </row>
    <row r="65" spans="1:2" s="173" customFormat="1" ht="22.5">
      <c r="A65" s="180" t="s">
        <v>312</v>
      </c>
      <c r="B65" s="185">
        <v>189.42</v>
      </c>
    </row>
    <row r="66" spans="1:2" s="173" customFormat="1">
      <c r="A66" s="180" t="s">
        <v>313</v>
      </c>
      <c r="B66" s="185">
        <v>769.73</v>
      </c>
    </row>
    <row r="67" spans="1:2" s="173" customFormat="1">
      <c r="A67" s="180" t="s">
        <v>314</v>
      </c>
      <c r="B67" s="185">
        <v>2448.12</v>
      </c>
    </row>
    <row r="68" spans="1:2" s="173" customFormat="1">
      <c r="A68" s="180" t="s">
        <v>315</v>
      </c>
      <c r="B68" s="185">
        <v>2342.2399999999998</v>
      </c>
    </row>
    <row r="69" spans="1:2" s="173" customFormat="1" ht="22.5">
      <c r="A69" s="180" t="s">
        <v>316</v>
      </c>
      <c r="B69" s="185">
        <v>507.99</v>
      </c>
    </row>
    <row r="70" spans="1:2" s="173" customFormat="1">
      <c r="A70" s="182" t="s">
        <v>317</v>
      </c>
      <c r="B70" s="185">
        <v>158.43</v>
      </c>
    </row>
    <row r="71" spans="1:2" s="173" customFormat="1">
      <c r="A71" s="180" t="s">
        <v>318</v>
      </c>
      <c r="B71" s="185">
        <v>3200.92</v>
      </c>
    </row>
    <row r="72" spans="1:2" s="173" customFormat="1">
      <c r="A72" s="180" t="s">
        <v>319</v>
      </c>
      <c r="B72" s="185">
        <v>3737.56</v>
      </c>
    </row>
    <row r="73" spans="1:2" s="173" customFormat="1">
      <c r="A73" s="182" t="s">
        <v>320</v>
      </c>
      <c r="B73" s="185">
        <v>2377.5</v>
      </c>
    </row>
    <row r="74" spans="1:2" s="173" customFormat="1">
      <c r="A74" s="180" t="s">
        <v>321</v>
      </c>
      <c r="B74" s="185">
        <v>1419.68</v>
      </c>
    </row>
    <row r="75" spans="1:2" s="173" customFormat="1">
      <c r="A75" s="180" t="s">
        <v>322</v>
      </c>
      <c r="B75" s="185">
        <v>5645.4</v>
      </c>
    </row>
    <row r="76" spans="1:2" s="173" customFormat="1">
      <c r="A76" s="180" t="s">
        <v>299</v>
      </c>
      <c r="B76" s="185">
        <v>7979.2</v>
      </c>
    </row>
    <row r="77" spans="1:2" s="173" customFormat="1" ht="22.5">
      <c r="A77" s="186" t="s">
        <v>323</v>
      </c>
      <c r="B77" s="185">
        <v>1952.77</v>
      </c>
    </row>
    <row r="78" spans="1:2">
      <c r="A78" s="187" t="s">
        <v>38</v>
      </c>
      <c r="B78" s="188">
        <f>SUM(B5:B77)</f>
        <v>315122.58999999991</v>
      </c>
    </row>
  </sheetData>
  <mergeCells count="1">
    <mergeCell ref="A1:G1"/>
  </mergeCells>
  <dataValidations count="1">
    <dataValidation type="decimal" operator="greaterThanOrEqual" allowBlank="1" showErrorMessage="1" errorTitle="Format danych" error="Wprowadzono zły format danych. Możliwe jest jedynie wprowadzenie wartości w zapisie ciągłym bez odstępów, waluty i znaków interpunkcyjnych." promptTitle="Format liczby" prompt="W tym miejscu należy wprowadzić wartość liczbową." sqref="B5:B35">
      <formula1>0</formula1>
      <formula2>0</formula2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G59"/>
  <sheetViews>
    <sheetView workbookViewId="0">
      <selection activeCell="C1" sqref="C1:G1"/>
    </sheetView>
  </sheetViews>
  <sheetFormatPr defaultColWidth="11.5703125" defaultRowHeight="12.75"/>
  <cols>
    <col min="1" max="2" width="3.140625" customWidth="1"/>
    <col min="3" max="3" width="25" customWidth="1"/>
    <col min="4" max="4" width="15.5703125" customWidth="1"/>
    <col min="5" max="5" width="17" customWidth="1"/>
    <col min="6" max="6" width="12.85546875" customWidth="1"/>
    <col min="7" max="7" width="16.7109375" customWidth="1"/>
    <col min="8" max="8" width="15.140625" customWidth="1"/>
  </cols>
  <sheetData>
    <row r="1" spans="1:7" ht="29.25" customHeight="1">
      <c r="A1" s="59"/>
      <c r="B1" s="60"/>
      <c r="C1" s="61"/>
      <c r="D1" s="62"/>
      <c r="E1" s="63" t="s">
        <v>58</v>
      </c>
      <c r="F1" s="64"/>
      <c r="G1" s="65"/>
    </row>
    <row r="2" spans="1:7" ht="15.75">
      <c r="A2" s="59"/>
      <c r="B2" s="59"/>
      <c r="C2" s="66"/>
      <c r="D2" s="59"/>
      <c r="E2" s="67"/>
      <c r="F2" s="68"/>
      <c r="G2" s="69"/>
    </row>
    <row r="3" spans="1:7" s="71" customFormat="1">
      <c r="A3" s="70"/>
      <c r="B3" s="70"/>
      <c r="C3" s="72"/>
      <c r="D3" s="72"/>
      <c r="E3" s="72"/>
      <c r="F3" s="72"/>
      <c r="G3" s="72"/>
    </row>
    <row r="4" spans="1:7" s="71" customFormat="1">
      <c r="A4" s="70"/>
      <c r="B4" s="70"/>
      <c r="C4" s="74" t="s">
        <v>25</v>
      </c>
      <c r="D4" s="25"/>
      <c r="E4" s="75"/>
      <c r="F4" s="76"/>
      <c r="G4" s="24"/>
    </row>
    <row r="5" spans="1:7" s="71" customFormat="1">
      <c r="A5" s="70"/>
      <c r="B5" s="70"/>
      <c r="C5" s="77" t="s">
        <v>26</v>
      </c>
      <c r="D5" s="75"/>
      <c r="E5" s="75"/>
      <c r="F5" s="76"/>
      <c r="G5" s="24"/>
    </row>
    <row r="6" spans="1:7" s="71" customFormat="1">
      <c r="A6" s="73"/>
      <c r="B6" s="73"/>
      <c r="C6" s="73"/>
      <c r="D6" s="73"/>
      <c r="E6" s="73"/>
      <c r="F6" s="78"/>
      <c r="G6" s="79"/>
    </row>
    <row r="7" spans="1:7" s="71" customFormat="1">
      <c r="A7" s="73"/>
      <c r="B7" s="73"/>
      <c r="C7" s="80" t="s">
        <v>59</v>
      </c>
      <c r="D7" s="73"/>
      <c r="E7" s="73"/>
      <c r="F7" s="78"/>
      <c r="G7" s="79"/>
    </row>
    <row r="8" spans="1:7" s="71" customFormat="1">
      <c r="A8" s="73"/>
      <c r="B8" s="73"/>
      <c r="C8" s="73"/>
      <c r="D8" s="73"/>
      <c r="E8" s="73"/>
      <c r="F8" s="78"/>
      <c r="G8" s="79"/>
    </row>
    <row r="9" spans="1:7" s="71" customFormat="1" ht="51">
      <c r="A9" s="25"/>
      <c r="B9" s="32" t="s">
        <v>28</v>
      </c>
      <c r="C9" s="32" t="s">
        <v>60</v>
      </c>
      <c r="D9" s="32" t="s">
        <v>61</v>
      </c>
      <c r="E9" s="32" t="s">
        <v>62</v>
      </c>
      <c r="F9" s="81" t="s">
        <v>63</v>
      </c>
      <c r="G9" s="32" t="s">
        <v>42</v>
      </c>
    </row>
    <row r="10" spans="1:7" s="71" customFormat="1">
      <c r="A10" s="70"/>
      <c r="B10" s="82"/>
      <c r="C10" s="83" t="s">
        <v>38</v>
      </c>
      <c r="D10" s="84"/>
      <c r="E10" s="84"/>
      <c r="F10" s="85"/>
      <c r="G10" s="38">
        <f>SUM(G14:G966)</f>
        <v>191139.84999999992</v>
      </c>
    </row>
    <row r="11" spans="1:7" s="71" customFormat="1">
      <c r="A11" s="70"/>
      <c r="B11" s="86"/>
      <c r="C11" s="83" t="s">
        <v>64</v>
      </c>
      <c r="D11" s="84"/>
      <c r="E11" s="84"/>
      <c r="F11" s="85"/>
      <c r="G11" s="38">
        <f>SUMIF($E14:$E966,"S",G14:G966)</f>
        <v>169411.74999999994</v>
      </c>
    </row>
    <row r="12" spans="1:7" s="71" customFormat="1">
      <c r="A12" s="70"/>
      <c r="B12" s="86"/>
      <c r="C12" s="83" t="s">
        <v>65</v>
      </c>
      <c r="D12" s="84"/>
      <c r="E12" s="84"/>
      <c r="F12" s="85"/>
      <c r="G12" s="38">
        <f>SUMIF($E14:$E966,"P",G14:G966)</f>
        <v>21728.1</v>
      </c>
    </row>
    <row r="13" spans="1:7" s="71" customFormat="1">
      <c r="A13" s="70"/>
      <c r="B13" s="87"/>
      <c r="C13" s="83" t="s">
        <v>66</v>
      </c>
      <c r="D13" s="84"/>
      <c r="E13" s="84"/>
      <c r="F13" s="85"/>
      <c r="G13" s="38">
        <f>SUMIF($E14:$E966,"O",G14:G966)</f>
        <v>0</v>
      </c>
    </row>
    <row r="14" spans="1:7" s="71" customFormat="1">
      <c r="A14" s="70"/>
      <c r="B14" s="88">
        <v>1</v>
      </c>
      <c r="C14" s="163" t="s">
        <v>155</v>
      </c>
      <c r="D14" s="163">
        <v>2013</v>
      </c>
      <c r="E14" s="150" t="s">
        <v>159</v>
      </c>
      <c r="F14" s="164" t="s">
        <v>179</v>
      </c>
      <c r="G14" s="165">
        <v>2581.77</v>
      </c>
    </row>
    <row r="15" spans="1:7" s="71" customFormat="1">
      <c r="A15" s="70"/>
      <c r="B15" s="88">
        <v>2</v>
      </c>
      <c r="C15" s="163" t="s">
        <v>156</v>
      </c>
      <c r="D15" s="163">
        <v>2013</v>
      </c>
      <c r="E15" s="150" t="s">
        <v>159</v>
      </c>
      <c r="F15" s="164" t="s">
        <v>178</v>
      </c>
      <c r="G15" s="165">
        <v>320</v>
      </c>
    </row>
    <row r="16" spans="1:7">
      <c r="A16" s="59"/>
      <c r="B16" s="89">
        <v>3</v>
      </c>
      <c r="C16" s="163" t="s">
        <v>156</v>
      </c>
      <c r="D16" s="166">
        <v>2013</v>
      </c>
      <c r="E16" s="155" t="s">
        <v>159</v>
      </c>
      <c r="F16" s="167" t="s">
        <v>177</v>
      </c>
      <c r="G16" s="168">
        <v>320</v>
      </c>
    </row>
    <row r="17" spans="1:7">
      <c r="A17" s="90"/>
      <c r="B17" s="89">
        <v>4</v>
      </c>
      <c r="C17" s="163" t="s">
        <v>156</v>
      </c>
      <c r="D17" s="166">
        <v>2013</v>
      </c>
      <c r="E17" s="155" t="s">
        <v>159</v>
      </c>
      <c r="F17" s="167" t="s">
        <v>176</v>
      </c>
      <c r="G17" s="168">
        <v>23763.59</v>
      </c>
    </row>
    <row r="18" spans="1:7">
      <c r="A18" s="59"/>
      <c r="B18" s="89">
        <v>5</v>
      </c>
      <c r="C18" s="163" t="s">
        <v>156</v>
      </c>
      <c r="D18" s="166">
        <v>2012</v>
      </c>
      <c r="E18" s="155" t="s">
        <v>159</v>
      </c>
      <c r="F18" s="167" t="s">
        <v>175</v>
      </c>
      <c r="G18" s="168">
        <v>615</v>
      </c>
    </row>
    <row r="19" spans="1:7">
      <c r="A19" s="59"/>
      <c r="B19" s="89">
        <v>6</v>
      </c>
      <c r="C19" s="166" t="s">
        <v>157</v>
      </c>
      <c r="D19" s="166">
        <v>2012</v>
      </c>
      <c r="E19" s="155" t="s">
        <v>159</v>
      </c>
      <c r="F19" s="167" t="s">
        <v>174</v>
      </c>
      <c r="G19" s="168">
        <v>184.5</v>
      </c>
    </row>
    <row r="20" spans="1:7">
      <c r="A20" s="59"/>
      <c r="B20" s="89">
        <v>7</v>
      </c>
      <c r="C20" s="166" t="s">
        <v>157</v>
      </c>
      <c r="D20" s="166">
        <v>2014</v>
      </c>
      <c r="E20" s="155" t="s">
        <v>159</v>
      </c>
      <c r="F20" s="167" t="s">
        <v>173</v>
      </c>
      <c r="G20" s="168">
        <v>550</v>
      </c>
    </row>
    <row r="21" spans="1:7">
      <c r="A21" s="59"/>
      <c r="B21" s="89">
        <v>8</v>
      </c>
      <c r="C21" s="166" t="s">
        <v>158</v>
      </c>
      <c r="D21" s="166">
        <v>2013</v>
      </c>
      <c r="E21" s="155" t="s">
        <v>160</v>
      </c>
      <c r="F21" s="167" t="s">
        <v>172</v>
      </c>
      <c r="G21" s="168">
        <v>580</v>
      </c>
    </row>
    <row r="22" spans="1:7">
      <c r="A22" s="59"/>
      <c r="B22" s="89">
        <v>9</v>
      </c>
      <c r="C22" s="166" t="s">
        <v>158</v>
      </c>
      <c r="D22" s="166">
        <v>2013</v>
      </c>
      <c r="E22" s="155" t="s">
        <v>160</v>
      </c>
      <c r="F22" s="167" t="s">
        <v>171</v>
      </c>
      <c r="G22" s="168">
        <v>580</v>
      </c>
    </row>
    <row r="23" spans="1:7">
      <c r="A23" s="59"/>
      <c r="B23" s="89">
        <v>10</v>
      </c>
      <c r="C23" s="166" t="s">
        <v>158</v>
      </c>
      <c r="D23" s="166">
        <v>2013</v>
      </c>
      <c r="E23" s="155" t="s">
        <v>160</v>
      </c>
      <c r="F23" s="167" t="s">
        <v>170</v>
      </c>
      <c r="G23" s="168">
        <v>580</v>
      </c>
    </row>
    <row r="24" spans="1:7">
      <c r="A24" s="59"/>
      <c r="B24" s="89">
        <v>11</v>
      </c>
      <c r="C24" s="166" t="s">
        <v>158</v>
      </c>
      <c r="D24" s="166">
        <v>2013</v>
      </c>
      <c r="E24" s="155" t="s">
        <v>160</v>
      </c>
      <c r="F24" s="167" t="s">
        <v>169</v>
      </c>
      <c r="G24" s="168">
        <v>580</v>
      </c>
    </row>
    <row r="25" spans="1:7">
      <c r="A25" s="59"/>
      <c r="B25" s="89">
        <v>12</v>
      </c>
      <c r="C25" s="166" t="s">
        <v>158</v>
      </c>
      <c r="D25" s="166">
        <v>2013</v>
      </c>
      <c r="E25" s="155" t="s">
        <v>160</v>
      </c>
      <c r="F25" s="167" t="s">
        <v>168</v>
      </c>
      <c r="G25" s="168">
        <v>580</v>
      </c>
    </row>
    <row r="26" spans="1:7">
      <c r="A26" s="59"/>
      <c r="B26" s="89">
        <v>13</v>
      </c>
      <c r="C26" s="166" t="s">
        <v>158</v>
      </c>
      <c r="D26" s="166">
        <v>2013</v>
      </c>
      <c r="E26" s="155" t="s">
        <v>160</v>
      </c>
      <c r="F26" s="167" t="s">
        <v>167</v>
      </c>
      <c r="G26" s="168">
        <v>580</v>
      </c>
    </row>
    <row r="27" spans="1:7">
      <c r="A27" s="59"/>
      <c r="B27" s="89">
        <v>14</v>
      </c>
      <c r="C27" s="166" t="s">
        <v>158</v>
      </c>
      <c r="D27" s="166">
        <v>2013</v>
      </c>
      <c r="E27" s="155" t="s">
        <v>160</v>
      </c>
      <c r="F27" s="167" t="s">
        <v>166</v>
      </c>
      <c r="G27" s="168">
        <v>580</v>
      </c>
    </row>
    <row r="28" spans="1:7">
      <c r="A28" s="59"/>
      <c r="B28" s="89">
        <v>15</v>
      </c>
      <c r="C28" s="166" t="s">
        <v>158</v>
      </c>
      <c r="D28" s="166">
        <v>2013</v>
      </c>
      <c r="E28" s="155" t="s">
        <v>160</v>
      </c>
      <c r="F28" s="167" t="s">
        <v>180</v>
      </c>
      <c r="G28" s="168">
        <v>580</v>
      </c>
    </row>
    <row r="29" spans="1:7">
      <c r="A29" s="59"/>
      <c r="B29" s="89">
        <v>16</v>
      </c>
      <c r="C29" s="166" t="s">
        <v>158</v>
      </c>
      <c r="D29" s="166">
        <v>2013</v>
      </c>
      <c r="E29" s="155" t="s">
        <v>160</v>
      </c>
      <c r="F29" s="167" t="s">
        <v>165</v>
      </c>
      <c r="G29" s="168">
        <v>1120</v>
      </c>
    </row>
    <row r="30" spans="1:7">
      <c r="A30" s="59"/>
      <c r="B30" s="89">
        <v>17</v>
      </c>
      <c r="C30" s="166" t="s">
        <v>158</v>
      </c>
      <c r="D30" s="166">
        <v>2014</v>
      </c>
      <c r="E30" s="155" t="s">
        <v>160</v>
      </c>
      <c r="F30" s="167" t="s">
        <v>164</v>
      </c>
      <c r="G30" s="168">
        <v>1579</v>
      </c>
    </row>
    <row r="31" spans="1:7">
      <c r="A31" s="59"/>
      <c r="B31" s="89">
        <v>18</v>
      </c>
      <c r="C31" s="166" t="s">
        <v>158</v>
      </c>
      <c r="D31" s="166">
        <v>2014</v>
      </c>
      <c r="E31" s="155" t="s">
        <v>160</v>
      </c>
      <c r="F31" s="167" t="s">
        <v>163</v>
      </c>
      <c r="G31" s="168">
        <v>1579</v>
      </c>
    </row>
    <row r="32" spans="1:7">
      <c r="A32" s="59"/>
      <c r="B32" s="89">
        <v>19</v>
      </c>
      <c r="C32" s="166" t="s">
        <v>158</v>
      </c>
      <c r="D32" s="166">
        <v>2013</v>
      </c>
      <c r="E32" s="155" t="s">
        <v>160</v>
      </c>
      <c r="F32" s="167" t="s">
        <v>162</v>
      </c>
      <c r="G32" s="168">
        <v>1499</v>
      </c>
    </row>
    <row r="33" spans="1:7">
      <c r="A33" s="59"/>
      <c r="B33" s="89">
        <v>20</v>
      </c>
      <c r="C33" s="155" t="s">
        <v>158</v>
      </c>
      <c r="D33" s="166">
        <v>2012</v>
      </c>
      <c r="E33" s="155" t="s">
        <v>160</v>
      </c>
      <c r="F33" s="167" t="s">
        <v>161</v>
      </c>
      <c r="G33" s="169">
        <v>3800</v>
      </c>
    </row>
    <row r="34" spans="1:7">
      <c r="A34" s="59"/>
      <c r="B34" s="89">
        <v>21</v>
      </c>
      <c r="C34" s="155" t="s">
        <v>158</v>
      </c>
      <c r="D34" s="155">
        <v>2014</v>
      </c>
      <c r="E34" s="155" t="s">
        <v>160</v>
      </c>
      <c r="F34" s="170" t="s">
        <v>181</v>
      </c>
      <c r="G34" s="169">
        <v>1579</v>
      </c>
    </row>
    <row r="35" spans="1:7">
      <c r="A35" s="59"/>
      <c r="B35" s="89">
        <v>22</v>
      </c>
      <c r="C35" s="155" t="s">
        <v>158</v>
      </c>
      <c r="D35" s="155">
        <v>2013</v>
      </c>
      <c r="E35" s="155" t="s">
        <v>160</v>
      </c>
      <c r="F35" s="170" t="s">
        <v>182</v>
      </c>
      <c r="G35" s="169">
        <v>5653.1</v>
      </c>
    </row>
    <row r="36" spans="1:7">
      <c r="A36" s="59"/>
      <c r="B36" s="89">
        <v>23</v>
      </c>
      <c r="C36" s="155" t="s">
        <v>183</v>
      </c>
      <c r="D36" s="155">
        <v>2013</v>
      </c>
      <c r="E36" s="155" t="s">
        <v>159</v>
      </c>
      <c r="F36" s="170" t="s">
        <v>184</v>
      </c>
      <c r="G36" s="169">
        <v>1350</v>
      </c>
    </row>
    <row r="37" spans="1:7">
      <c r="A37" s="59"/>
      <c r="B37" s="89">
        <v>24</v>
      </c>
      <c r="C37" s="155" t="s">
        <v>183</v>
      </c>
      <c r="D37" s="155">
        <v>2011</v>
      </c>
      <c r="E37" s="155" t="s">
        <v>159</v>
      </c>
      <c r="F37" s="170" t="s">
        <v>185</v>
      </c>
      <c r="G37" s="169">
        <v>8992</v>
      </c>
    </row>
    <row r="38" spans="1:7">
      <c r="A38" s="59"/>
      <c r="B38" s="89">
        <v>25</v>
      </c>
      <c r="C38" s="155" t="s">
        <v>183</v>
      </c>
      <c r="D38" s="155">
        <v>2013</v>
      </c>
      <c r="E38" s="155" t="s">
        <v>159</v>
      </c>
      <c r="F38" s="170" t="s">
        <v>186</v>
      </c>
      <c r="G38" s="169">
        <v>832.89</v>
      </c>
    </row>
    <row r="39" spans="1:7">
      <c r="A39" s="59"/>
      <c r="B39" s="89">
        <v>26</v>
      </c>
      <c r="C39" s="155" t="s">
        <v>183</v>
      </c>
      <c r="D39" s="155">
        <v>2013</v>
      </c>
      <c r="E39" s="155" t="s">
        <v>159</v>
      </c>
      <c r="F39" s="170" t="s">
        <v>187</v>
      </c>
      <c r="G39" s="169">
        <v>832.89</v>
      </c>
    </row>
    <row r="40" spans="1:7">
      <c r="A40" s="59"/>
      <c r="B40" s="89">
        <v>27</v>
      </c>
      <c r="C40" s="155" t="s">
        <v>183</v>
      </c>
      <c r="D40" s="155">
        <v>2011</v>
      </c>
      <c r="E40" s="155" t="s">
        <v>159</v>
      </c>
      <c r="F40" s="170" t="s">
        <v>188</v>
      </c>
      <c r="G40" s="169">
        <v>7800</v>
      </c>
    </row>
    <row r="41" spans="1:7">
      <c r="A41" s="59"/>
      <c r="B41" s="89">
        <v>28</v>
      </c>
      <c r="C41" s="155" t="s">
        <v>183</v>
      </c>
      <c r="D41" s="155">
        <v>2013</v>
      </c>
      <c r="E41" s="155" t="s">
        <v>159</v>
      </c>
      <c r="F41" s="170" t="s">
        <v>189</v>
      </c>
      <c r="G41" s="169">
        <v>13326.24</v>
      </c>
    </row>
    <row r="42" spans="1:7">
      <c r="A42" s="59"/>
      <c r="B42" s="89">
        <v>29</v>
      </c>
      <c r="C42" s="155" t="s">
        <v>183</v>
      </c>
      <c r="D42" s="155">
        <v>2014</v>
      </c>
      <c r="E42" s="155" t="s">
        <v>159</v>
      </c>
      <c r="F42" s="170" t="s">
        <v>190</v>
      </c>
      <c r="G42" s="169">
        <v>3300</v>
      </c>
    </row>
    <row r="43" spans="1:7">
      <c r="A43" s="59"/>
      <c r="B43" s="89">
        <v>30</v>
      </c>
      <c r="C43" s="155" t="s">
        <v>191</v>
      </c>
      <c r="D43" s="155">
        <v>2011</v>
      </c>
      <c r="E43" s="155" t="s">
        <v>159</v>
      </c>
      <c r="F43" s="170" t="s">
        <v>192</v>
      </c>
      <c r="G43" s="169">
        <v>66420</v>
      </c>
    </row>
    <row r="44" spans="1:7">
      <c r="A44" s="90"/>
      <c r="B44" s="89">
        <v>31</v>
      </c>
      <c r="C44" s="155" t="s">
        <v>193</v>
      </c>
      <c r="D44" s="171">
        <v>2013</v>
      </c>
      <c r="E44" s="155" t="s">
        <v>159</v>
      </c>
      <c r="F44" s="172" t="s">
        <v>194</v>
      </c>
      <c r="G44" s="169">
        <v>4157.58</v>
      </c>
    </row>
    <row r="45" spans="1:7">
      <c r="A45" s="59"/>
      <c r="B45" s="89">
        <v>32</v>
      </c>
      <c r="C45" s="155" t="s">
        <v>193</v>
      </c>
      <c r="D45" s="155">
        <v>2013</v>
      </c>
      <c r="E45" s="155" t="s">
        <v>159</v>
      </c>
      <c r="F45" s="170" t="s">
        <v>195</v>
      </c>
      <c r="G45" s="169">
        <v>5960.14</v>
      </c>
    </row>
    <row r="46" spans="1:7">
      <c r="A46" s="59"/>
      <c r="B46" s="89">
        <v>33</v>
      </c>
      <c r="C46" s="155" t="s">
        <v>193</v>
      </c>
      <c r="D46" s="155">
        <v>2013</v>
      </c>
      <c r="E46" s="155" t="s">
        <v>159</v>
      </c>
      <c r="F46" s="170" t="s">
        <v>196</v>
      </c>
      <c r="G46" s="169">
        <v>807.1</v>
      </c>
    </row>
    <row r="47" spans="1:7">
      <c r="A47" s="59"/>
      <c r="B47" s="89">
        <v>34</v>
      </c>
      <c r="C47" s="155" t="s">
        <v>193</v>
      </c>
      <c r="D47" s="155">
        <v>2010</v>
      </c>
      <c r="E47" s="155" t="s">
        <v>159</v>
      </c>
      <c r="F47" s="170" t="s">
        <v>197</v>
      </c>
      <c r="G47" s="169">
        <v>1246.99</v>
      </c>
    </row>
    <row r="48" spans="1:7">
      <c r="A48" s="59"/>
      <c r="B48" s="89">
        <v>35</v>
      </c>
      <c r="C48" s="155" t="s">
        <v>193</v>
      </c>
      <c r="D48" s="155">
        <v>2010</v>
      </c>
      <c r="E48" s="155" t="s">
        <v>159</v>
      </c>
      <c r="F48" s="170" t="s">
        <v>198</v>
      </c>
      <c r="G48" s="169">
        <v>1541.37</v>
      </c>
    </row>
    <row r="49" spans="1:7">
      <c r="A49" s="59"/>
      <c r="B49" s="89">
        <v>36</v>
      </c>
      <c r="C49" s="155" t="s">
        <v>193</v>
      </c>
      <c r="D49" s="155">
        <v>2010</v>
      </c>
      <c r="E49" s="155" t="s">
        <v>159</v>
      </c>
      <c r="F49" s="170" t="s">
        <v>199</v>
      </c>
      <c r="G49" s="169">
        <v>1246.99</v>
      </c>
    </row>
    <row r="50" spans="1:7">
      <c r="A50" s="59"/>
      <c r="B50" s="89">
        <v>37</v>
      </c>
      <c r="C50" s="155" t="s">
        <v>193</v>
      </c>
      <c r="D50" s="155">
        <v>2013</v>
      </c>
      <c r="E50" s="155" t="s">
        <v>159</v>
      </c>
      <c r="F50" s="170" t="s">
        <v>200</v>
      </c>
      <c r="G50" s="169">
        <v>1476</v>
      </c>
    </row>
    <row r="51" spans="1:7">
      <c r="A51" s="59"/>
      <c r="B51" s="89">
        <v>38</v>
      </c>
      <c r="C51" s="155" t="s">
        <v>193</v>
      </c>
      <c r="D51" s="155">
        <v>2010</v>
      </c>
      <c r="E51" s="155" t="s">
        <v>159</v>
      </c>
      <c r="F51" s="170" t="s">
        <v>201</v>
      </c>
      <c r="G51" s="169">
        <v>1390.8</v>
      </c>
    </row>
    <row r="52" spans="1:7">
      <c r="A52" s="59"/>
      <c r="B52" s="89">
        <v>39</v>
      </c>
      <c r="C52" s="155" t="s">
        <v>193</v>
      </c>
      <c r="D52" s="155">
        <v>2010</v>
      </c>
      <c r="E52" s="155" t="s">
        <v>159</v>
      </c>
      <c r="F52" s="170" t="s">
        <v>198</v>
      </c>
      <c r="G52" s="169">
        <v>1246.99</v>
      </c>
    </row>
    <row r="53" spans="1:7">
      <c r="A53" s="59"/>
      <c r="B53" s="89">
        <v>40</v>
      </c>
      <c r="C53" s="155" t="s">
        <v>193</v>
      </c>
      <c r="D53" s="155">
        <v>2012</v>
      </c>
      <c r="E53" s="155" t="s">
        <v>159</v>
      </c>
      <c r="F53" s="170" t="s">
        <v>202</v>
      </c>
      <c r="G53" s="169">
        <v>1320</v>
      </c>
    </row>
    <row r="54" spans="1:7">
      <c r="A54" s="57"/>
      <c r="B54" s="89">
        <v>41</v>
      </c>
      <c r="C54" s="155" t="s">
        <v>203</v>
      </c>
      <c r="D54" s="155">
        <v>2010</v>
      </c>
      <c r="E54" s="155" t="s">
        <v>159</v>
      </c>
      <c r="F54" s="170" t="s">
        <v>204</v>
      </c>
      <c r="G54" s="169">
        <v>3745.4</v>
      </c>
    </row>
    <row r="55" spans="1:7">
      <c r="B55" s="89">
        <v>42</v>
      </c>
      <c r="C55" s="155" t="s">
        <v>203</v>
      </c>
      <c r="D55" s="155">
        <v>2010</v>
      </c>
      <c r="E55" s="155" t="s">
        <v>159</v>
      </c>
      <c r="F55" s="170" t="s">
        <v>199</v>
      </c>
      <c r="G55" s="169">
        <v>3745.4</v>
      </c>
    </row>
    <row r="56" spans="1:7">
      <c r="B56" s="89">
        <v>43</v>
      </c>
      <c r="C56" s="155" t="s">
        <v>203</v>
      </c>
      <c r="D56" s="155">
        <v>2010</v>
      </c>
      <c r="E56" s="155" t="s">
        <v>159</v>
      </c>
      <c r="F56" s="170" t="s">
        <v>201</v>
      </c>
      <c r="G56" s="169">
        <v>3745.4</v>
      </c>
    </row>
    <row r="57" spans="1:7">
      <c r="B57" s="89">
        <v>44</v>
      </c>
      <c r="C57" s="155" t="s">
        <v>203</v>
      </c>
      <c r="D57" s="155">
        <v>2010</v>
      </c>
      <c r="E57" s="155" t="s">
        <v>159</v>
      </c>
      <c r="F57" s="170" t="s">
        <v>205</v>
      </c>
      <c r="G57" s="169">
        <v>3745.4</v>
      </c>
    </row>
    <row r="58" spans="1:7">
      <c r="B58" s="89">
        <v>45</v>
      </c>
      <c r="C58" s="155" t="s">
        <v>203</v>
      </c>
      <c r="D58" s="155">
        <v>2012</v>
      </c>
      <c r="E58" s="155" t="s">
        <v>159</v>
      </c>
      <c r="F58" s="170" t="s">
        <v>206</v>
      </c>
      <c r="G58" s="169">
        <v>2847.31</v>
      </c>
    </row>
    <row r="59" spans="1:7">
      <c r="B59" s="89">
        <v>46</v>
      </c>
      <c r="C59" s="155" t="s">
        <v>207</v>
      </c>
      <c r="D59" s="155">
        <v>2014</v>
      </c>
      <c r="E59" s="155" t="s">
        <v>160</v>
      </c>
      <c r="F59" s="170" t="s">
        <v>208</v>
      </c>
      <c r="G59" s="169">
        <v>279</v>
      </c>
    </row>
  </sheetData>
  <sheetProtection selectLockedCells="1" selectUnlockedCells="1"/>
  <dataValidations count="4">
    <dataValidation type="list" allowBlank="1" showErrorMessage="1" sqref="D4 A9 C5">
      <formula1>"księgowa brutto,odtworzeniowa"</formula1>
      <formula2>0</formula2>
    </dataValidation>
    <dataValidation type="decimal" operator="greaterThanOrEqual" allowBlank="1" showErrorMessage="1" errorTitle="Format danych" error="Wprowadzono zły format danych. Możliwe jest jedynie wprowadzenie wartości w zapisie ciągłym bez odstępów, waluty i znaków interpunkcyjnych." promptTitle="Format liczby" prompt="W tym miejscu należy wprowadzić wartość liczbową." sqref="G10:G13 G33:G59">
      <formula1>0</formula1>
      <formula2>0</formula2>
    </dataValidation>
    <dataValidation type="list" showErrorMessage="1" sqref="E14:E59">
      <formula1>"S,P,O"</formula1>
      <formula2>0</formula2>
    </dataValidation>
    <dataValidation type="decimal" operator="greaterThanOrEqual" allowBlank="1" showErrorMessage="1" errorTitle="Format danych" error="Wprowadzono zły format danych. Możliwe jest jedynie wprowadzenie wartości w zapisie ciągłym bez odstępów, waluty i znaków interpunkcyjnych." promptTitle="Format liczby" prompt="W tym miejscu należy wprowadzić wartość liczbową." sqref="G14:G32">
      <formula1>0</formula1>
    </dataValidation>
  </dataValidations>
  <pageMargins left="0.78749999999999998" right="0.78749999999999998" top="1.0527777777777778" bottom="1.0527777777777778" header="0.78749999999999998" footer="0.78749999999999998"/>
  <pageSetup paperSize="9" orientation="portrait" horizontalDpi="300" verticalDpi="300" r:id="rId1"/>
  <headerFooter alignWithMargins="0">
    <oddHeader>&amp;C&amp;"Times New Roman,Regularna"&amp;12&amp;A</oddHeader>
    <oddFooter>&amp;C&amp;"Times New Roman,Regularna"&amp;12Strona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:F63"/>
  <sheetViews>
    <sheetView topLeftCell="A40" workbookViewId="0">
      <selection activeCell="E18" sqref="E18"/>
    </sheetView>
  </sheetViews>
  <sheetFormatPr defaultRowHeight="15" customHeight="1"/>
  <cols>
    <col min="1" max="1" width="56.42578125" style="91" customWidth="1"/>
    <col min="2" max="4" width="18.5703125" style="92" customWidth="1"/>
    <col min="5" max="5" width="18.140625" style="92" bestFit="1" customWidth="1"/>
    <col min="6" max="16384" width="9.140625" style="92"/>
  </cols>
  <sheetData>
    <row r="1" spans="1:6" ht="15" customHeight="1">
      <c r="A1" s="200" t="s">
        <v>67</v>
      </c>
      <c r="B1" s="200"/>
      <c r="C1" s="93"/>
      <c r="D1" s="94"/>
    </row>
    <row r="2" spans="1:6" ht="15" customHeight="1">
      <c r="A2" s="91" t="s">
        <v>68</v>
      </c>
    </row>
    <row r="4" spans="1:6" s="96" customFormat="1" ht="12.75" customHeight="1">
      <c r="A4" s="20"/>
      <c r="B4" s="95" t="s">
        <v>69</v>
      </c>
      <c r="C4" s="95" t="s">
        <v>69</v>
      </c>
      <c r="D4" s="95" t="s">
        <v>69</v>
      </c>
      <c r="E4" s="95" t="s">
        <v>69</v>
      </c>
    </row>
    <row r="5" spans="1:6" ht="12.75" customHeight="1">
      <c r="A5" s="97"/>
      <c r="B5" s="98" t="s">
        <v>224</v>
      </c>
      <c r="C5" s="98" t="s">
        <v>225</v>
      </c>
      <c r="D5" s="98" t="s">
        <v>229</v>
      </c>
      <c r="E5" s="98" t="s">
        <v>242</v>
      </c>
      <c r="F5" s="143"/>
    </row>
    <row r="6" spans="1:6" s="101" customFormat="1" ht="12.75" customHeight="1">
      <c r="A6" s="99" t="s">
        <v>70</v>
      </c>
      <c r="B6" s="100" t="s">
        <v>71</v>
      </c>
      <c r="C6" s="100" t="s">
        <v>71</v>
      </c>
      <c r="D6" s="100" t="s">
        <v>71</v>
      </c>
      <c r="E6" s="100" t="s">
        <v>71</v>
      </c>
    </row>
    <row r="7" spans="1:6" ht="12.75" customHeight="1">
      <c r="A7" s="102" t="s">
        <v>72</v>
      </c>
      <c r="B7" s="103" t="s">
        <v>217</v>
      </c>
      <c r="C7" s="103" t="s">
        <v>217</v>
      </c>
      <c r="D7" s="103" t="s">
        <v>217</v>
      </c>
      <c r="E7" s="103" t="s">
        <v>217</v>
      </c>
    </row>
    <row r="8" spans="1:6" ht="12.75" customHeight="1">
      <c r="A8" s="104" t="s">
        <v>73</v>
      </c>
      <c r="B8" s="103" t="s">
        <v>217</v>
      </c>
      <c r="C8" s="98" t="s">
        <v>217</v>
      </c>
      <c r="D8" s="98" t="s">
        <v>218</v>
      </c>
      <c r="E8" s="98" t="s">
        <v>218</v>
      </c>
    </row>
    <row r="9" spans="1:6" ht="12.75" customHeight="1">
      <c r="A9" s="104" t="s">
        <v>74</v>
      </c>
      <c r="B9" s="103" t="s">
        <v>218</v>
      </c>
      <c r="C9" s="98" t="s">
        <v>217</v>
      </c>
      <c r="D9" s="98" t="s">
        <v>217</v>
      </c>
      <c r="E9" s="98" t="s">
        <v>217</v>
      </c>
    </row>
    <row r="10" spans="1:6" ht="12.75" customHeight="1">
      <c r="A10" s="104" t="s">
        <v>75</v>
      </c>
      <c r="B10" s="103" t="s">
        <v>218</v>
      </c>
      <c r="C10" s="98" t="s">
        <v>218</v>
      </c>
      <c r="D10" s="98" t="s">
        <v>218</v>
      </c>
      <c r="E10" s="98" t="s">
        <v>218</v>
      </c>
    </row>
    <row r="11" spans="1:6" ht="12.75" customHeight="1">
      <c r="A11" s="104" t="s">
        <v>76</v>
      </c>
      <c r="B11" s="103" t="s">
        <v>218</v>
      </c>
      <c r="C11" s="98" t="s">
        <v>218</v>
      </c>
      <c r="D11" s="98" t="s">
        <v>218</v>
      </c>
      <c r="E11" s="98" t="s">
        <v>218</v>
      </c>
    </row>
    <row r="12" spans="1:6" ht="12.75" customHeight="1">
      <c r="A12" s="104" t="s">
        <v>77</v>
      </c>
      <c r="B12" s="103" t="s">
        <v>218</v>
      </c>
      <c r="C12" s="98" t="s">
        <v>218</v>
      </c>
      <c r="D12" s="98" t="s">
        <v>218</v>
      </c>
      <c r="E12" s="98" t="s">
        <v>218</v>
      </c>
    </row>
    <row r="13" spans="1:6" ht="12.75" customHeight="1">
      <c r="A13" s="104" t="s">
        <v>78</v>
      </c>
      <c r="B13" s="103" t="s">
        <v>218</v>
      </c>
      <c r="C13" s="98" t="s">
        <v>218</v>
      </c>
      <c r="D13" s="98" t="s">
        <v>218</v>
      </c>
      <c r="E13" s="98" t="s">
        <v>218</v>
      </c>
    </row>
    <row r="14" spans="1:6" ht="12.75" customHeight="1">
      <c r="A14" s="105" t="s">
        <v>79</v>
      </c>
      <c r="B14" s="103" t="s">
        <v>218</v>
      </c>
      <c r="C14" s="106" t="s">
        <v>218</v>
      </c>
      <c r="D14" s="106" t="s">
        <v>218</v>
      </c>
      <c r="E14" s="106" t="s">
        <v>218</v>
      </c>
    </row>
    <row r="15" spans="1:6" ht="12.75" customHeight="1">
      <c r="A15" s="107" t="s">
        <v>80</v>
      </c>
      <c r="B15" s="100" t="s">
        <v>71</v>
      </c>
      <c r="C15" s="100" t="s">
        <v>71</v>
      </c>
      <c r="D15" s="100" t="s">
        <v>71</v>
      </c>
      <c r="E15" s="100" t="s">
        <v>71</v>
      </c>
    </row>
    <row r="16" spans="1:6" ht="12.75" customHeight="1">
      <c r="A16" s="108" t="s">
        <v>81</v>
      </c>
      <c r="B16" s="103" t="s">
        <v>217</v>
      </c>
      <c r="C16" s="103" t="s">
        <v>217</v>
      </c>
      <c r="D16" s="103" t="s">
        <v>218</v>
      </c>
      <c r="E16" s="103" t="s">
        <v>218</v>
      </c>
    </row>
    <row r="17" spans="1:5" ht="12.75" customHeight="1">
      <c r="A17" s="104" t="s">
        <v>82</v>
      </c>
      <c r="B17" s="109" t="s">
        <v>219</v>
      </c>
      <c r="C17" s="109" t="s">
        <v>226</v>
      </c>
      <c r="D17" s="109" t="s">
        <v>230</v>
      </c>
      <c r="E17" s="109" t="s">
        <v>226</v>
      </c>
    </row>
    <row r="18" spans="1:5" ht="12.75" customHeight="1">
      <c r="A18" s="104" t="s">
        <v>83</v>
      </c>
      <c r="B18" s="98" t="s">
        <v>217</v>
      </c>
      <c r="C18" s="98" t="s">
        <v>217</v>
      </c>
      <c r="D18" s="98" t="s">
        <v>217</v>
      </c>
      <c r="E18" s="98" t="s">
        <v>217</v>
      </c>
    </row>
    <row r="19" spans="1:5" ht="12.75" customHeight="1">
      <c r="A19" s="104" t="s">
        <v>84</v>
      </c>
      <c r="B19" s="98" t="s">
        <v>217</v>
      </c>
      <c r="C19" s="98" t="s">
        <v>217</v>
      </c>
      <c r="D19" s="98" t="s">
        <v>217</v>
      </c>
      <c r="E19" s="98" t="s">
        <v>217</v>
      </c>
    </row>
    <row r="20" spans="1:5" ht="12.75" customHeight="1">
      <c r="A20" s="110" t="s">
        <v>85</v>
      </c>
      <c r="B20" s="111" t="s">
        <v>71</v>
      </c>
      <c r="C20" s="111" t="s">
        <v>71</v>
      </c>
      <c r="D20" s="111" t="s">
        <v>71</v>
      </c>
      <c r="E20" s="111" t="s">
        <v>71</v>
      </c>
    </row>
    <row r="21" spans="1:5" ht="12.75" customHeight="1">
      <c r="A21" s="112" t="s">
        <v>86</v>
      </c>
      <c r="B21" s="98" t="s">
        <v>218</v>
      </c>
      <c r="C21" s="98" t="s">
        <v>218</v>
      </c>
      <c r="D21" s="98" t="s">
        <v>218</v>
      </c>
      <c r="E21" s="98" t="s">
        <v>218</v>
      </c>
    </row>
    <row r="22" spans="1:5" ht="12.75" customHeight="1">
      <c r="A22" s="112" t="s">
        <v>87</v>
      </c>
      <c r="B22" s="98" t="s">
        <v>217</v>
      </c>
      <c r="C22" s="98" t="s">
        <v>217</v>
      </c>
      <c r="D22" s="98" t="s">
        <v>217</v>
      </c>
      <c r="E22" s="98" t="s">
        <v>217</v>
      </c>
    </row>
    <row r="23" spans="1:5" ht="12.75" customHeight="1">
      <c r="A23" s="112" t="s">
        <v>88</v>
      </c>
      <c r="B23" s="98" t="s">
        <v>218</v>
      </c>
      <c r="C23" s="98" t="s">
        <v>218</v>
      </c>
      <c r="D23" s="98" t="s">
        <v>218</v>
      </c>
      <c r="E23" s="98" t="s">
        <v>218</v>
      </c>
    </row>
    <row r="24" spans="1:5" ht="25.5" customHeight="1">
      <c r="A24" s="104" t="s">
        <v>89</v>
      </c>
      <c r="B24" s="98" t="s">
        <v>218</v>
      </c>
      <c r="C24" s="98" t="s">
        <v>218</v>
      </c>
      <c r="D24" s="98" t="s">
        <v>218</v>
      </c>
      <c r="E24" s="98" t="s">
        <v>218</v>
      </c>
    </row>
    <row r="25" spans="1:5" ht="12.75" customHeight="1">
      <c r="A25" s="110" t="s">
        <v>90</v>
      </c>
      <c r="B25" s="111" t="s">
        <v>71</v>
      </c>
      <c r="C25" s="111" t="s">
        <v>71</v>
      </c>
      <c r="D25" s="111" t="s">
        <v>71</v>
      </c>
      <c r="E25" s="111" t="s">
        <v>71</v>
      </c>
    </row>
    <row r="26" spans="1:5" ht="12.75" customHeight="1">
      <c r="A26" s="112" t="s">
        <v>91</v>
      </c>
      <c r="B26" s="98" t="s">
        <v>218</v>
      </c>
      <c r="C26" s="98" t="s">
        <v>218</v>
      </c>
      <c r="D26" s="98" t="s">
        <v>218</v>
      </c>
      <c r="E26" s="98" t="s">
        <v>218</v>
      </c>
    </row>
    <row r="27" spans="1:5" ht="12.75" customHeight="1">
      <c r="A27" s="112" t="s">
        <v>92</v>
      </c>
      <c r="B27" s="98" t="s">
        <v>218</v>
      </c>
      <c r="C27" s="98" t="s">
        <v>218</v>
      </c>
      <c r="D27" s="98" t="s">
        <v>218</v>
      </c>
      <c r="E27" s="98" t="s">
        <v>218</v>
      </c>
    </row>
    <row r="28" spans="1:5" ht="12.75" customHeight="1">
      <c r="A28" s="112" t="s">
        <v>93</v>
      </c>
      <c r="B28" s="98" t="s">
        <v>217</v>
      </c>
      <c r="C28" s="98" t="s">
        <v>217</v>
      </c>
      <c r="D28" s="98" t="s">
        <v>217</v>
      </c>
      <c r="E28" s="98" t="s">
        <v>217</v>
      </c>
    </row>
    <row r="29" spans="1:5" ht="12.75" customHeight="1">
      <c r="A29" s="110" t="s">
        <v>94</v>
      </c>
      <c r="B29" s="111" t="s">
        <v>71</v>
      </c>
      <c r="C29" s="111" t="s">
        <v>71</v>
      </c>
      <c r="D29" s="111" t="s">
        <v>71</v>
      </c>
      <c r="E29" s="111" t="s">
        <v>71</v>
      </c>
    </row>
    <row r="30" spans="1:5" ht="12.75" customHeight="1">
      <c r="A30" s="112" t="s">
        <v>91</v>
      </c>
      <c r="B30" s="98" t="s">
        <v>218</v>
      </c>
      <c r="C30" s="98" t="s">
        <v>218</v>
      </c>
      <c r="D30" s="98" t="s">
        <v>218</v>
      </c>
      <c r="E30" s="98" t="s">
        <v>218</v>
      </c>
    </row>
    <row r="31" spans="1:5" ht="12.75" customHeight="1">
      <c r="A31" s="112" t="s">
        <v>92</v>
      </c>
      <c r="B31" s="98" t="s">
        <v>218</v>
      </c>
      <c r="C31" s="98" t="s">
        <v>218</v>
      </c>
      <c r="D31" s="98" t="s">
        <v>218</v>
      </c>
      <c r="E31" s="98" t="s">
        <v>218</v>
      </c>
    </row>
    <row r="32" spans="1:5" ht="12.75" customHeight="1">
      <c r="A32" s="113" t="s">
        <v>93</v>
      </c>
      <c r="B32" s="106" t="s">
        <v>217</v>
      </c>
      <c r="C32" s="106" t="s">
        <v>217</v>
      </c>
      <c r="D32" s="106" t="s">
        <v>217</v>
      </c>
      <c r="E32" s="106" t="s">
        <v>217</v>
      </c>
    </row>
    <row r="33" spans="1:5" s="115" customFormat="1" ht="12.75" customHeight="1">
      <c r="A33" s="110" t="s">
        <v>95</v>
      </c>
      <c r="B33" s="114"/>
      <c r="C33" s="114"/>
      <c r="D33" s="114"/>
      <c r="E33" s="114"/>
    </row>
    <row r="34" spans="1:5" ht="12.75" customHeight="1">
      <c r="A34" s="116" t="s">
        <v>96</v>
      </c>
      <c r="B34" s="117" t="s">
        <v>220</v>
      </c>
      <c r="C34" s="117">
        <v>0.4</v>
      </c>
      <c r="D34" s="117">
        <v>0.5</v>
      </c>
      <c r="E34" s="117">
        <v>0.5</v>
      </c>
    </row>
    <row r="35" spans="1:5" ht="12.75" customHeight="1">
      <c r="A35" s="118" t="s">
        <v>97</v>
      </c>
      <c r="B35" s="119"/>
      <c r="C35" s="119"/>
      <c r="D35" s="119"/>
      <c r="E35" s="119"/>
    </row>
    <row r="36" spans="1:5" ht="12.75" customHeight="1">
      <c r="A36" s="120" t="s">
        <v>98</v>
      </c>
      <c r="B36" s="121" t="s">
        <v>221</v>
      </c>
      <c r="C36" s="121">
        <v>0.4</v>
      </c>
      <c r="D36" s="121">
        <v>0.4</v>
      </c>
      <c r="E36" s="121">
        <v>0.4</v>
      </c>
    </row>
    <row r="37" spans="1:5" ht="12.75" customHeight="1">
      <c r="A37" s="122" t="s">
        <v>99</v>
      </c>
      <c r="B37" s="123">
        <v>0.4</v>
      </c>
      <c r="C37" s="123">
        <v>0.4</v>
      </c>
      <c r="D37" s="123">
        <v>0.4</v>
      </c>
      <c r="E37" s="123">
        <v>0.4</v>
      </c>
    </row>
    <row r="38" spans="1:5" ht="12.75" customHeight="1">
      <c r="A38" s="124" t="s">
        <v>100</v>
      </c>
      <c r="B38" s="111" t="s">
        <v>71</v>
      </c>
      <c r="C38" s="111" t="s">
        <v>71</v>
      </c>
      <c r="D38" s="111" t="s">
        <v>71</v>
      </c>
      <c r="E38" s="111" t="s">
        <v>71</v>
      </c>
    </row>
    <row r="39" spans="1:5" ht="12.75" customHeight="1">
      <c r="A39" s="108" t="s">
        <v>101</v>
      </c>
      <c r="B39" s="103" t="s">
        <v>217</v>
      </c>
      <c r="C39" s="103" t="s">
        <v>217</v>
      </c>
      <c r="D39" s="103" t="s">
        <v>217</v>
      </c>
      <c r="E39" s="103" t="s">
        <v>217</v>
      </c>
    </row>
    <row r="40" spans="1:5" ht="25.5" customHeight="1">
      <c r="A40" s="104" t="s">
        <v>102</v>
      </c>
      <c r="B40" s="98" t="s">
        <v>217</v>
      </c>
      <c r="C40" s="98" t="s">
        <v>217</v>
      </c>
      <c r="D40" s="98" t="s">
        <v>217</v>
      </c>
      <c r="E40" s="98" t="s">
        <v>217</v>
      </c>
    </row>
    <row r="41" spans="1:5" ht="12.75" customHeight="1">
      <c r="A41" s="110" t="s">
        <v>103</v>
      </c>
      <c r="B41" s="111" t="s">
        <v>71</v>
      </c>
      <c r="C41" s="111" t="s">
        <v>71</v>
      </c>
      <c r="D41" s="111" t="s">
        <v>71</v>
      </c>
      <c r="E41" s="111" t="s">
        <v>71</v>
      </c>
    </row>
    <row r="42" spans="1:5" ht="12.75" customHeight="1">
      <c r="A42" s="112" t="s">
        <v>104</v>
      </c>
      <c r="B42" s="98" t="s">
        <v>217</v>
      </c>
      <c r="C42" s="98" t="s">
        <v>217</v>
      </c>
      <c r="D42" s="98" t="s">
        <v>217</v>
      </c>
      <c r="E42" s="98" t="s">
        <v>217</v>
      </c>
    </row>
    <row r="43" spans="1:5" ht="12.75" customHeight="1">
      <c r="A43" s="112" t="s">
        <v>105</v>
      </c>
      <c r="B43" s="98" t="s">
        <v>218</v>
      </c>
      <c r="C43" s="98" t="s">
        <v>218</v>
      </c>
      <c r="D43" s="98" t="s">
        <v>218</v>
      </c>
      <c r="E43" s="98" t="s">
        <v>218</v>
      </c>
    </row>
    <row r="44" spans="1:5" ht="12.75" customHeight="1">
      <c r="A44" s="113" t="s">
        <v>106</v>
      </c>
      <c r="B44" s="106" t="s">
        <v>218</v>
      </c>
      <c r="C44" s="106" t="s">
        <v>218</v>
      </c>
      <c r="D44" s="106" t="s">
        <v>218</v>
      </c>
      <c r="E44" s="106" t="s">
        <v>218</v>
      </c>
    </row>
    <row r="45" spans="1:5" ht="12.75" customHeight="1">
      <c r="A45" s="107" t="s">
        <v>107</v>
      </c>
      <c r="B45" s="100"/>
      <c r="C45" s="100"/>
      <c r="D45" s="100"/>
      <c r="E45" s="100"/>
    </row>
    <row r="46" spans="1:5" ht="12.75" customHeight="1">
      <c r="A46" s="108" t="s">
        <v>108</v>
      </c>
      <c r="B46" s="125">
        <v>1.5</v>
      </c>
      <c r="C46" s="125">
        <v>1.5</v>
      </c>
      <c r="D46" s="125">
        <v>1.5</v>
      </c>
      <c r="E46" s="125">
        <v>2.5</v>
      </c>
    </row>
    <row r="47" spans="1:5" ht="12.75" customHeight="1">
      <c r="A47" s="104" t="s">
        <v>109</v>
      </c>
      <c r="B47" s="98" t="s">
        <v>222</v>
      </c>
      <c r="C47" s="98" t="s">
        <v>227</v>
      </c>
      <c r="D47" s="98" t="s">
        <v>227</v>
      </c>
      <c r="E47" s="98" t="s">
        <v>243</v>
      </c>
    </row>
    <row r="48" spans="1:5" ht="25.5" customHeight="1">
      <c r="A48" s="104" t="s">
        <v>110</v>
      </c>
      <c r="B48" s="98" t="s">
        <v>217</v>
      </c>
      <c r="C48" s="98" t="s">
        <v>217</v>
      </c>
      <c r="D48" s="98" t="s">
        <v>217</v>
      </c>
      <c r="E48" s="98" t="s">
        <v>217</v>
      </c>
    </row>
    <row r="49" spans="1:5" ht="12.75" customHeight="1">
      <c r="A49" s="110" t="s">
        <v>111</v>
      </c>
      <c r="B49" s="111" t="s">
        <v>71</v>
      </c>
      <c r="C49" s="111" t="s">
        <v>71</v>
      </c>
      <c r="D49" s="111" t="s">
        <v>71</v>
      </c>
      <c r="E49" s="111" t="s">
        <v>71</v>
      </c>
    </row>
    <row r="50" spans="1:5" ht="12.75" customHeight="1">
      <c r="A50" s="112" t="s">
        <v>112</v>
      </c>
      <c r="B50" s="98" t="s">
        <v>217</v>
      </c>
      <c r="C50" s="98" t="s">
        <v>217</v>
      </c>
      <c r="D50" s="98" t="s">
        <v>217</v>
      </c>
      <c r="E50" s="98" t="s">
        <v>217</v>
      </c>
    </row>
    <row r="51" spans="1:5" ht="12.75" customHeight="1">
      <c r="A51" s="112" t="s">
        <v>113</v>
      </c>
      <c r="B51" s="98" t="s">
        <v>217</v>
      </c>
      <c r="C51" s="98" t="s">
        <v>217</v>
      </c>
      <c r="D51" s="98" t="s">
        <v>217</v>
      </c>
      <c r="E51" s="98" t="s">
        <v>217</v>
      </c>
    </row>
    <row r="52" spans="1:5" ht="12.75" customHeight="1">
      <c r="A52" s="112" t="s">
        <v>114</v>
      </c>
      <c r="B52" s="98" t="s">
        <v>217</v>
      </c>
      <c r="C52" s="98" t="s">
        <v>217</v>
      </c>
      <c r="D52" s="98" t="s">
        <v>217</v>
      </c>
      <c r="E52" s="98" t="s">
        <v>217</v>
      </c>
    </row>
    <row r="53" spans="1:5" ht="12" customHeight="1">
      <c r="A53" s="104" t="s">
        <v>115</v>
      </c>
      <c r="B53" s="98" t="s">
        <v>217</v>
      </c>
      <c r="C53" s="98" t="s">
        <v>217</v>
      </c>
      <c r="D53" s="98" t="s">
        <v>217</v>
      </c>
      <c r="E53" s="98" t="s">
        <v>217</v>
      </c>
    </row>
    <row r="54" spans="1:5" ht="12.75" customHeight="1">
      <c r="A54" s="104" t="s">
        <v>116</v>
      </c>
      <c r="B54" s="98" t="s">
        <v>217</v>
      </c>
      <c r="C54" s="98" t="s">
        <v>217</v>
      </c>
      <c r="D54" s="98" t="s">
        <v>217</v>
      </c>
      <c r="E54" s="98" t="s">
        <v>217</v>
      </c>
    </row>
    <row r="55" spans="1:5" ht="25.5" customHeight="1">
      <c r="A55" s="104" t="s">
        <v>117</v>
      </c>
      <c r="B55" s="98" t="s">
        <v>217</v>
      </c>
      <c r="C55" s="98" t="s">
        <v>217</v>
      </c>
      <c r="D55" s="98" t="s">
        <v>217</v>
      </c>
      <c r="E55" s="98" t="s">
        <v>217</v>
      </c>
    </row>
    <row r="56" spans="1:5" ht="12.75" customHeight="1">
      <c r="A56" s="104" t="s">
        <v>118</v>
      </c>
      <c r="B56" s="98" t="s">
        <v>217</v>
      </c>
      <c r="C56" s="98" t="s">
        <v>217</v>
      </c>
      <c r="D56" s="98" t="s">
        <v>217</v>
      </c>
      <c r="E56" s="98" t="s">
        <v>217</v>
      </c>
    </row>
    <row r="57" spans="1:5" ht="12.75" customHeight="1">
      <c r="A57" s="104" t="s">
        <v>119</v>
      </c>
      <c r="B57" s="98" t="s">
        <v>218</v>
      </c>
      <c r="C57" s="98" t="s">
        <v>218</v>
      </c>
      <c r="D57" s="98" t="s">
        <v>218</v>
      </c>
      <c r="E57" s="98" t="s">
        <v>218</v>
      </c>
    </row>
    <row r="58" spans="1:5" ht="12.75" customHeight="1">
      <c r="A58" s="104" t="s">
        <v>120</v>
      </c>
      <c r="B58" s="98" t="s">
        <v>218</v>
      </c>
      <c r="C58" s="98" t="s">
        <v>218</v>
      </c>
      <c r="D58" s="98" t="s">
        <v>218</v>
      </c>
      <c r="E58" s="98" t="s">
        <v>218</v>
      </c>
    </row>
    <row r="59" spans="1:5" ht="12.75" customHeight="1">
      <c r="A59" s="104" t="s">
        <v>121</v>
      </c>
      <c r="B59" s="98" t="s">
        <v>217</v>
      </c>
      <c r="C59" s="98" t="s">
        <v>217</v>
      </c>
      <c r="D59" s="98" t="s">
        <v>217</v>
      </c>
      <c r="E59" s="98" t="s">
        <v>217</v>
      </c>
    </row>
    <row r="60" spans="1:5" ht="12.75" customHeight="1">
      <c r="A60" s="104" t="s">
        <v>122</v>
      </c>
      <c r="B60" s="98" t="s">
        <v>217</v>
      </c>
      <c r="C60" s="98" t="s">
        <v>217</v>
      </c>
      <c r="D60" s="98" t="s">
        <v>217</v>
      </c>
      <c r="E60" s="98" t="s">
        <v>217</v>
      </c>
    </row>
    <row r="61" spans="1:5" ht="12.75" customHeight="1">
      <c r="A61" s="104" t="s">
        <v>123</v>
      </c>
      <c r="B61" s="98" t="s">
        <v>217</v>
      </c>
      <c r="C61" s="98" t="s">
        <v>217</v>
      </c>
      <c r="D61" s="98" t="s">
        <v>217</v>
      </c>
      <c r="E61" s="98" t="s">
        <v>217</v>
      </c>
    </row>
    <row r="62" spans="1:5" ht="12.75" customHeight="1">
      <c r="A62" s="104" t="s">
        <v>124</v>
      </c>
      <c r="B62" s="98" t="s">
        <v>217</v>
      </c>
      <c r="C62" s="98" t="s">
        <v>217</v>
      </c>
      <c r="D62" s="98" t="s">
        <v>217</v>
      </c>
      <c r="E62" s="98" t="s">
        <v>217</v>
      </c>
    </row>
    <row r="63" spans="1:5" ht="12.75" customHeight="1">
      <c r="A63" s="104" t="s">
        <v>125</v>
      </c>
      <c r="B63" s="126" t="s">
        <v>223</v>
      </c>
      <c r="C63" s="126" t="s">
        <v>228</v>
      </c>
      <c r="D63" s="126" t="s">
        <v>228</v>
      </c>
      <c r="E63" s="126" t="s">
        <v>228</v>
      </c>
    </row>
  </sheetData>
  <sheetProtection selectLockedCells="1" selectUnlockedCells="1"/>
  <mergeCells count="1">
    <mergeCell ref="A1:B1"/>
  </mergeCells>
  <dataValidations count="1">
    <dataValidation type="list" allowBlank="1" showErrorMessage="1" sqref="B7:E14 B16:E16 B18:E19 B21:E24 B30:E32 B39:E40 B42:E44 B48:E48 B50:E62">
      <formula1>"TAK,NIE"</formula1>
      <formula2>0</formula2>
    </dataValidation>
  </dataValidations>
  <pageMargins left="0.78749999999999998" right="0.78749999999999998" top="1.0527777777777778" bottom="1.0527777777777778" header="0.78749999999999998" footer="0.78749999999999998"/>
  <pageSetup paperSize="9" orientation="portrait" horizontalDpi="300" verticalDpi="300"/>
  <headerFooter alignWithMargins="0">
    <oddHeader>&amp;C&amp;"Times New Roman,Regularna"&amp;12&amp;A</oddHeader>
    <oddFooter>&amp;C&amp;"Times New Roman,Regularna"&amp;12Strona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dimension ref="A1:E33"/>
  <sheetViews>
    <sheetView topLeftCell="A4" workbookViewId="0">
      <selection activeCell="E9" sqref="E9"/>
    </sheetView>
  </sheetViews>
  <sheetFormatPr defaultRowHeight="12.75"/>
  <cols>
    <col min="1" max="1" width="55.85546875" style="127" customWidth="1"/>
    <col min="2" max="4" width="16.28515625" style="128" customWidth="1"/>
    <col min="5" max="5" width="15.140625" style="128" bestFit="1" customWidth="1"/>
    <col min="6" max="16384" width="9.140625" style="128"/>
  </cols>
  <sheetData>
    <row r="1" spans="1:5" ht="12.75" customHeight="1">
      <c r="A1" s="200" t="s">
        <v>126</v>
      </c>
      <c r="B1" s="200"/>
      <c r="C1" s="129"/>
      <c r="D1" s="130"/>
    </row>
    <row r="3" spans="1:5">
      <c r="A3" s="91" t="s">
        <v>68</v>
      </c>
    </row>
    <row r="4" spans="1:5">
      <c r="A4" s="91"/>
    </row>
    <row r="5" spans="1:5" s="132" customFormat="1">
      <c r="A5" s="131"/>
      <c r="B5" s="95" t="s">
        <v>69</v>
      </c>
      <c r="C5" s="95" t="s">
        <v>69</v>
      </c>
      <c r="D5" s="95" t="s">
        <v>69</v>
      </c>
      <c r="E5" s="95" t="s">
        <v>69</v>
      </c>
    </row>
    <row r="6" spans="1:5">
      <c r="A6" s="133"/>
      <c r="B6" s="98" t="s">
        <v>224</v>
      </c>
      <c r="C6" s="98" t="s">
        <v>225</v>
      </c>
      <c r="D6" s="98" t="s">
        <v>229</v>
      </c>
      <c r="E6" s="98" t="s">
        <v>242</v>
      </c>
    </row>
    <row r="7" spans="1:5" s="134" customFormat="1">
      <c r="A7" s="99" t="s">
        <v>127</v>
      </c>
      <c r="B7" s="100" t="s">
        <v>71</v>
      </c>
      <c r="C7" s="100" t="s">
        <v>71</v>
      </c>
      <c r="D7" s="100" t="s">
        <v>71</v>
      </c>
      <c r="E7" s="100" t="s">
        <v>71</v>
      </c>
    </row>
    <row r="8" spans="1:5">
      <c r="A8" s="135" t="s">
        <v>128</v>
      </c>
      <c r="B8" s="103" t="s">
        <v>218</v>
      </c>
      <c r="C8" s="103" t="s">
        <v>218</v>
      </c>
      <c r="D8" s="103" t="s">
        <v>218</v>
      </c>
      <c r="E8" s="103" t="s">
        <v>217</v>
      </c>
    </row>
    <row r="9" spans="1:5">
      <c r="A9" s="136" t="s">
        <v>129</v>
      </c>
      <c r="B9" s="98" t="s">
        <v>218</v>
      </c>
      <c r="C9" s="98" t="s">
        <v>218</v>
      </c>
      <c r="D9" s="98" t="s">
        <v>218</v>
      </c>
      <c r="E9" s="98" t="s">
        <v>217</v>
      </c>
    </row>
    <row r="10" spans="1:5">
      <c r="A10" s="136" t="s">
        <v>130</v>
      </c>
      <c r="B10" s="98" t="s">
        <v>218</v>
      </c>
      <c r="C10" s="98" t="s">
        <v>218</v>
      </c>
      <c r="D10" s="98" t="s">
        <v>218</v>
      </c>
      <c r="E10" s="98" t="s">
        <v>218</v>
      </c>
    </row>
    <row r="11" spans="1:5">
      <c r="A11" s="136" t="s">
        <v>131</v>
      </c>
      <c r="B11" s="98" t="s">
        <v>217</v>
      </c>
      <c r="C11" s="98" t="s">
        <v>217</v>
      </c>
      <c r="D11" s="98" t="s">
        <v>217</v>
      </c>
      <c r="E11" s="98" t="s">
        <v>217</v>
      </c>
    </row>
    <row r="12" spans="1:5">
      <c r="A12" s="136" t="s">
        <v>132</v>
      </c>
      <c r="B12" s="98" t="s">
        <v>218</v>
      </c>
      <c r="C12" s="98" t="s">
        <v>218</v>
      </c>
      <c r="D12" s="98" t="s">
        <v>218</v>
      </c>
      <c r="E12" s="98" t="s">
        <v>218</v>
      </c>
    </row>
    <row r="13" spans="1:5">
      <c r="A13" s="110" t="s">
        <v>133</v>
      </c>
      <c r="B13" s="111" t="s">
        <v>71</v>
      </c>
      <c r="C13" s="111" t="s">
        <v>71</v>
      </c>
      <c r="D13" s="111" t="s">
        <v>71</v>
      </c>
      <c r="E13" s="111" t="s">
        <v>71</v>
      </c>
    </row>
    <row r="14" spans="1:5">
      <c r="A14" s="137" t="s">
        <v>134</v>
      </c>
      <c r="B14" s="98" t="s">
        <v>218</v>
      </c>
      <c r="C14" s="98" t="s">
        <v>218</v>
      </c>
      <c r="D14" s="98" t="s">
        <v>218</v>
      </c>
      <c r="E14" s="98" t="s">
        <v>218</v>
      </c>
    </row>
    <row r="15" spans="1:5">
      <c r="A15" s="137" t="s">
        <v>135</v>
      </c>
      <c r="B15" s="98" t="s">
        <v>217</v>
      </c>
      <c r="C15" s="98" t="s">
        <v>217</v>
      </c>
      <c r="D15" s="98" t="s">
        <v>217</v>
      </c>
      <c r="E15" s="98" t="s">
        <v>217</v>
      </c>
    </row>
    <row r="16" spans="1:5">
      <c r="A16" s="110" t="s">
        <v>136</v>
      </c>
      <c r="B16" s="111" t="s">
        <v>71</v>
      </c>
      <c r="C16" s="111" t="s">
        <v>71</v>
      </c>
      <c r="D16" s="111" t="s">
        <v>71</v>
      </c>
      <c r="E16" s="111" t="s">
        <v>71</v>
      </c>
    </row>
    <row r="17" spans="1:5">
      <c r="A17" s="137" t="s">
        <v>137</v>
      </c>
      <c r="B17" s="98" t="s">
        <v>218</v>
      </c>
      <c r="C17" s="98" t="s">
        <v>218</v>
      </c>
      <c r="D17" s="98" t="s">
        <v>218</v>
      </c>
      <c r="E17" s="98" t="s">
        <v>218</v>
      </c>
    </row>
    <row r="18" spans="1:5">
      <c r="A18" s="137" t="s">
        <v>138</v>
      </c>
      <c r="B18" s="98" t="s">
        <v>217</v>
      </c>
      <c r="C18" s="98" t="s">
        <v>217</v>
      </c>
      <c r="D18" s="98" t="s">
        <v>217</v>
      </c>
      <c r="E18" s="98" t="s">
        <v>217</v>
      </c>
    </row>
    <row r="19" spans="1:5">
      <c r="A19" s="110" t="s">
        <v>139</v>
      </c>
      <c r="B19" s="111" t="s">
        <v>71</v>
      </c>
      <c r="C19" s="111" t="s">
        <v>71</v>
      </c>
      <c r="D19" s="111" t="s">
        <v>71</v>
      </c>
      <c r="E19" s="111" t="s">
        <v>71</v>
      </c>
    </row>
    <row r="20" spans="1:5">
      <c r="A20" s="137" t="s">
        <v>140</v>
      </c>
      <c r="B20" s="98" t="s">
        <v>218</v>
      </c>
      <c r="C20" s="98" t="s">
        <v>218</v>
      </c>
      <c r="D20" s="98" t="s">
        <v>218</v>
      </c>
      <c r="E20" s="98" t="s">
        <v>217</v>
      </c>
    </row>
    <row r="21" spans="1:5">
      <c r="A21" s="138" t="s">
        <v>141</v>
      </c>
      <c r="B21" s="106" t="s">
        <v>217</v>
      </c>
      <c r="C21" s="106" t="s">
        <v>217</v>
      </c>
      <c r="D21" s="106" t="s">
        <v>217</v>
      </c>
      <c r="E21" s="106" t="s">
        <v>217</v>
      </c>
    </row>
    <row r="22" spans="1:5">
      <c r="A22" s="107" t="s">
        <v>142</v>
      </c>
      <c r="B22" s="100" t="s">
        <v>143</v>
      </c>
      <c r="C22" s="100" t="s">
        <v>143</v>
      </c>
      <c r="D22" s="100" t="s">
        <v>143</v>
      </c>
      <c r="E22" s="100" t="s">
        <v>143</v>
      </c>
    </row>
    <row r="23" spans="1:5" ht="25.5">
      <c r="A23" s="135" t="s">
        <v>144</v>
      </c>
      <c r="B23" s="121" t="s">
        <v>231</v>
      </c>
      <c r="C23" s="121" t="s">
        <v>231</v>
      </c>
      <c r="D23" s="121" t="s">
        <v>231</v>
      </c>
      <c r="E23" s="121" t="s">
        <v>231</v>
      </c>
    </row>
    <row r="24" spans="1:5">
      <c r="A24" s="136" t="s">
        <v>145</v>
      </c>
      <c r="B24" s="109" t="s">
        <v>217</v>
      </c>
      <c r="C24" s="109" t="s">
        <v>217</v>
      </c>
      <c r="D24" s="109" t="s">
        <v>217</v>
      </c>
      <c r="E24" s="109" t="s">
        <v>217</v>
      </c>
    </row>
    <row r="25" spans="1:5" ht="25.5">
      <c r="A25" s="139" t="s">
        <v>146</v>
      </c>
      <c r="B25" s="98" t="s">
        <v>217</v>
      </c>
      <c r="C25" s="98" t="s">
        <v>217</v>
      </c>
      <c r="D25" s="98" t="s">
        <v>217</v>
      </c>
      <c r="E25" s="98" t="s">
        <v>217</v>
      </c>
    </row>
    <row r="26" spans="1:5">
      <c r="A26" s="110" t="s">
        <v>147</v>
      </c>
      <c r="B26" s="111" t="s">
        <v>143</v>
      </c>
      <c r="C26" s="111" t="s">
        <v>143</v>
      </c>
      <c r="D26" s="111" t="s">
        <v>143</v>
      </c>
      <c r="E26" s="111" t="s">
        <v>143</v>
      </c>
    </row>
    <row r="27" spans="1:5">
      <c r="A27" s="137" t="s">
        <v>148</v>
      </c>
      <c r="B27" s="140" t="s">
        <v>217</v>
      </c>
      <c r="C27" s="140" t="s">
        <v>218</v>
      </c>
      <c r="D27" s="109" t="s">
        <v>218</v>
      </c>
      <c r="E27" s="109" t="s">
        <v>218</v>
      </c>
    </row>
    <row r="28" spans="1:5">
      <c r="A28" s="137" t="s">
        <v>149</v>
      </c>
      <c r="B28" s="98" t="s">
        <v>218</v>
      </c>
      <c r="C28" s="98" t="s">
        <v>218</v>
      </c>
      <c r="D28" s="98" t="s">
        <v>218</v>
      </c>
      <c r="E28" s="98" t="s">
        <v>218</v>
      </c>
    </row>
    <row r="29" spans="1:5">
      <c r="A29" s="137" t="s">
        <v>150</v>
      </c>
      <c r="B29" s="109"/>
      <c r="C29" s="109" t="s">
        <v>234</v>
      </c>
      <c r="D29" s="109" t="s">
        <v>236</v>
      </c>
      <c r="E29" s="109" t="s">
        <v>236</v>
      </c>
    </row>
    <row r="30" spans="1:5">
      <c r="A30" s="110" t="s">
        <v>151</v>
      </c>
      <c r="B30" s="141"/>
      <c r="C30" s="141"/>
      <c r="D30" s="141"/>
      <c r="E30" s="141"/>
    </row>
    <row r="31" spans="1:5">
      <c r="A31" s="137" t="s">
        <v>152</v>
      </c>
      <c r="B31" s="142">
        <v>15000</v>
      </c>
      <c r="C31" s="109" t="s">
        <v>234</v>
      </c>
      <c r="D31" s="109" t="s">
        <v>235</v>
      </c>
      <c r="E31" s="109" t="s">
        <v>235</v>
      </c>
    </row>
    <row r="32" spans="1:5">
      <c r="A32" s="137" t="s">
        <v>153</v>
      </c>
      <c r="B32" s="109" t="s">
        <v>232</v>
      </c>
      <c r="C32" s="109" t="s">
        <v>234</v>
      </c>
      <c r="D32" s="109" t="s">
        <v>235</v>
      </c>
      <c r="E32" s="109" t="s">
        <v>235</v>
      </c>
    </row>
    <row r="33" spans="1:5">
      <c r="A33" s="137" t="s">
        <v>154</v>
      </c>
      <c r="B33" s="109" t="s">
        <v>233</v>
      </c>
      <c r="C33" s="109" t="s">
        <v>234</v>
      </c>
      <c r="D33" s="109" t="s">
        <v>235</v>
      </c>
      <c r="E33" s="109" t="s">
        <v>235</v>
      </c>
    </row>
  </sheetData>
  <sheetProtection selectLockedCells="1" selectUnlockedCells="1"/>
  <mergeCells count="1">
    <mergeCell ref="A1:B1"/>
  </mergeCells>
  <dataValidations count="1">
    <dataValidation type="list" allowBlank="1" showErrorMessage="1" sqref="B8:E12 B14:E15 B17:E18 B20:E21 B24:E25 B27:E28">
      <formula1>"TAK,NIE"</formula1>
      <formula2>0</formula2>
    </dataValidation>
  </dataValidations>
  <pageMargins left="0.78749999999999998" right="0.78749999999999998" top="1.0527777777777778" bottom="1.0527777777777778" header="0.78749999999999998" footer="0.78749999999999998"/>
  <pageSetup paperSize="9" orientation="portrait" horizontalDpi="300" verticalDpi="300"/>
  <headerFooter alignWithMargins="0">
    <oddHeader>&amp;C&amp;"Times New Roman,Regularna"&amp;12&amp;A</oddHeader>
    <oddFooter>&amp;C&amp;"Times New Roman,Regularna"&amp;12Strona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7</vt:i4>
      </vt:variant>
    </vt:vector>
  </HeadingPairs>
  <TitlesOfParts>
    <vt:vector size="7" baseType="lpstr">
      <vt:lpstr>DANE</vt:lpstr>
      <vt:lpstr>NIERUCHOMOŚCI</vt:lpstr>
      <vt:lpstr>RUCHOMOŚCI</vt:lpstr>
      <vt:lpstr>SPRZĘT Z UE</vt:lpstr>
      <vt:lpstr>SPRZĘT ELEKTRONICZNY</vt:lpstr>
      <vt:lpstr>Zabezp.P.pożarowe</vt:lpstr>
      <vt:lpstr>Zabez.p.kradzieżowe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ZSP DYREKTOR</dc:creator>
  <cp:lastModifiedBy>mwawrzyniak</cp:lastModifiedBy>
  <dcterms:created xsi:type="dcterms:W3CDTF">2015-05-06T20:58:39Z</dcterms:created>
  <dcterms:modified xsi:type="dcterms:W3CDTF">2015-06-16T13:21:15Z</dcterms:modified>
</cp:coreProperties>
</file>